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R:\Vykazy\Work1025\Výpočet_Zveřej_Údaje\dle_ČNB\_rok 2025 č.5\03_2025\"/>
    </mc:Choice>
  </mc:AlternateContent>
  <bookViews>
    <workbookView xWindow="0" yWindow="0" windowWidth="23040" windowHeight="4575" tabRatio="891"/>
  </bookViews>
  <sheets>
    <sheet name="Obsah" sheetId="4" r:id="rId1"/>
    <sheet name="Část 1" sheetId="61" r:id="rId2"/>
    <sheet name="Část 1a" sheetId="62" r:id="rId3"/>
    <sheet name="Část 1b" sheetId="63" r:id="rId4"/>
    <sheet name="Část 2" sheetId="7" r:id="rId5"/>
    <sheet name="Část 3" sheetId="48" r:id="rId6"/>
    <sheet name="Část 3a" sheetId="9" r:id="rId7"/>
    <sheet name="Část 3b" sheetId="10" r:id="rId8"/>
    <sheet name="Část 4" sheetId="11" r:id="rId9"/>
    <sheet name="Část 5" sheetId="12" r:id="rId10"/>
    <sheet name="Část 5a" sheetId="13" r:id="rId11"/>
    <sheet name="Část 6" sheetId="15" r:id="rId12"/>
    <sheet name="Část 7" sheetId="17" r:id="rId13"/>
    <sheet name="Číselník 1" sheetId="44" r:id="rId14"/>
    <sheet name="Číselník 2" sheetId="20" r:id="rId15"/>
    <sheet name="hk_derivaty" sheetId="53" r:id="rId16"/>
  </sheets>
  <definedNames>
    <definedName name="_xlnm._FilterDatabase" localSheetId="15" hidden="1">hk_derivaty!$A$1:$GX$13</definedName>
    <definedName name="_xlnm._FilterDatabase" localSheetId="0" hidden="1">Obsah!$A$4:$F$21</definedName>
  </definedNames>
  <calcPr calcId="162913"/>
</workbook>
</file>

<file path=xl/calcChain.xml><?xml version="1.0" encoding="utf-8"?>
<calcChain xmlns="http://schemas.openxmlformats.org/spreadsheetml/2006/main">
  <c r="D6" i="7" l="1"/>
  <c r="D6" i="61"/>
  <c r="D78" i="17" l="1"/>
  <c r="D55" i="17"/>
  <c r="D26" i="17"/>
  <c r="D9" i="17"/>
  <c r="D66" i="17" l="1"/>
  <c r="D51" i="17"/>
  <c r="D33" i="17"/>
  <c r="D47" i="17"/>
  <c r="D58" i="17"/>
  <c r="D62" i="17"/>
  <c r="D18" i="17"/>
  <c r="D85" i="15"/>
  <c r="D73" i="15"/>
  <c r="D60" i="15"/>
  <c r="D23" i="15"/>
  <c r="D19" i="15"/>
  <c r="D36" i="15" l="1"/>
  <c r="D42" i="15"/>
  <c r="D56" i="15"/>
  <c r="D66" i="15"/>
  <c r="D111" i="15"/>
  <c r="D14" i="15"/>
  <c r="D101" i="15"/>
  <c r="D81" i="15"/>
  <c r="D30" i="15"/>
  <c r="D39" i="15"/>
  <c r="D50" i="15"/>
  <c r="D26" i="15"/>
  <c r="D90" i="15"/>
  <c r="D89" i="15" l="1"/>
  <c r="D6" i="17" l="1"/>
  <c r="D6" i="15"/>
  <c r="B6" i="13"/>
  <c r="D6" i="12"/>
  <c r="D8" i="12" s="1"/>
  <c r="C6" i="11"/>
  <c r="D6" i="62"/>
  <c r="D6" i="63" s="1"/>
  <c r="Z5" i="53" l="1"/>
  <c r="AA5" i="53"/>
  <c r="C22" i="13" l="1"/>
  <c r="C20" i="13" s="1"/>
  <c r="C19" i="13" s="1"/>
  <c r="C13" i="13"/>
  <c r="C11" i="13" s="1"/>
  <c r="C10" i="13" s="1"/>
  <c r="B15" i="13"/>
  <c r="A13" i="11"/>
  <c r="A14" i="11" s="1"/>
  <c r="A15" i="11" s="1"/>
  <c r="A16" i="11" s="1"/>
  <c r="A17" i="11" s="1"/>
  <c r="A18" i="11" s="1"/>
  <c r="A19" i="11" s="1"/>
  <c r="A20" i="11" s="1"/>
  <c r="A21" i="11" s="1"/>
  <c r="A11" i="11"/>
  <c r="D8" i="17"/>
  <c r="D8" i="15"/>
  <c r="B24" i="13"/>
  <c r="B23" i="13" s="1"/>
  <c r="B22" i="13" s="1"/>
  <c r="B20" i="13" s="1"/>
  <c r="B19" i="13" s="1"/>
  <c r="B17" i="13"/>
  <c r="B8" i="13"/>
  <c r="B14" i="13" l="1"/>
  <c r="B13" i="13" s="1"/>
  <c r="B11" i="13" s="1"/>
  <c r="B10" i="13" s="1"/>
</calcChain>
</file>

<file path=xl/sharedStrings.xml><?xml version="1.0" encoding="utf-8"?>
<sst xmlns="http://schemas.openxmlformats.org/spreadsheetml/2006/main" count="4163" uniqueCount="3359">
  <si>
    <t>Kódy zemí</t>
  </si>
  <si>
    <t>Číselník 2</t>
  </si>
  <si>
    <t>CZ-NACE (OKEČ) číselník</t>
  </si>
  <si>
    <t>Číselník 1</t>
  </si>
  <si>
    <t>čtvrtletně</t>
  </si>
  <si>
    <t xml:space="preserve">Údaje o finanční situaci povinné osoby - deriváty </t>
  </si>
  <si>
    <t>Údaje o finanční situaci povinné osoby</t>
  </si>
  <si>
    <t>Údaje o činnosti povinné osoby</t>
  </si>
  <si>
    <t>Údaje o složení společníků nebo členů povinné osoby</t>
  </si>
  <si>
    <t>Organizační struktura povinné osoby</t>
  </si>
  <si>
    <t xml:space="preserve">Údaje o povinné osobě </t>
  </si>
  <si>
    <t>(dd/mm/rrrr)</t>
  </si>
  <si>
    <t>Informace platné k datu</t>
  </si>
  <si>
    <t>Datum uveřejnění informace</t>
  </si>
  <si>
    <t>Orgán</t>
  </si>
  <si>
    <t>Jméno a příjmení, včetně titulů</t>
  </si>
  <si>
    <t>Bod 1 písm. i)</t>
  </si>
  <si>
    <t>Lhůta pro splacení nově upsaných akcií</t>
  </si>
  <si>
    <t>Vlastní zdroje, z nichž se základní kapitál zvyšuje</t>
  </si>
  <si>
    <t>Částka o níž se základní kapitál zvyšuje</t>
  </si>
  <si>
    <t>Způsob a rozsah zvýšení základního kapitálu z vlastních zdrojů</t>
  </si>
  <si>
    <t xml:space="preserve">Rozsah splacení nově upsaných akcií </t>
  </si>
  <si>
    <t>Jmenovitá hodnota akcií</t>
  </si>
  <si>
    <t xml:space="preserve">Počet emitovaných akcií </t>
  </si>
  <si>
    <t>Způsob a rozsah zvýšení základního kapitálu, jsou-li vydávány nové akcie</t>
  </si>
  <si>
    <t>Bod 1 písm. g)</t>
  </si>
  <si>
    <t>Navýšení základního kapitálu od posledního uveřejnění</t>
  </si>
  <si>
    <t>Údaje o zvýšení základního kapitálu, pokud základní kapitál byl zvýšen od posledního uveřejnění</t>
  </si>
  <si>
    <t>Bod 1 písm. f)</t>
  </si>
  <si>
    <t>Bod 1 písm. e)</t>
  </si>
  <si>
    <t xml:space="preserve">Druh, forma, podoba emitovaných akcií </t>
  </si>
  <si>
    <t>Akciová společnost</t>
  </si>
  <si>
    <t>Bod 1 písm. d)</t>
  </si>
  <si>
    <t>Výše splaceného základního kapitálu</t>
  </si>
  <si>
    <t>Bod 1 písm. c)</t>
  </si>
  <si>
    <t>Výše základního kapitálu zapsaného v obchodním rejstříku</t>
  </si>
  <si>
    <t>Účel poslední změny zápisu do obchodního rejstříku</t>
  </si>
  <si>
    <t>Datum zápisu poslední změny do obchodního rejstříku</t>
  </si>
  <si>
    <t>Bod 1 písm. b)</t>
  </si>
  <si>
    <t>Datum zápisu do obchodního rejstříku</t>
  </si>
  <si>
    <t>Identifikační číslo povinné osoby podle zápisu v obchodním rejstříku</t>
  </si>
  <si>
    <t>Adresa sídla</t>
  </si>
  <si>
    <t>Právní forma</t>
  </si>
  <si>
    <t>Bod 1 písm. a)</t>
  </si>
  <si>
    <t>Obchodní firma</t>
  </si>
  <si>
    <t>Údaje o povinné osobě</t>
  </si>
  <si>
    <r>
      <t xml:space="preserve">Organizační struktura povinné osoby </t>
    </r>
    <r>
      <rPr>
        <i/>
        <sz val="10"/>
        <color indexed="8"/>
        <rFont val="Arial"/>
        <family val="2"/>
        <charset val="238"/>
      </rPr>
      <t>(znázorní se níže)</t>
    </r>
  </si>
  <si>
    <t>Počet pracovníků (přepočtený stav)</t>
  </si>
  <si>
    <t>Bod 1 písm. h)</t>
  </si>
  <si>
    <t xml:space="preserve">Počet obchodních míst </t>
  </si>
  <si>
    <t>…</t>
  </si>
  <si>
    <t xml:space="preserve">Jméno a příjmení </t>
  </si>
  <si>
    <t>Identifikační číslo, je-li přiděleno</t>
  </si>
  <si>
    <t>Adresa sídla (země)</t>
  </si>
  <si>
    <t>Číslo řádku</t>
  </si>
  <si>
    <t>Společníci nebo členové, kteří jsou fyzickými osobami</t>
  </si>
  <si>
    <t>Společnící nebo členové, kteří jsou právnickými osobami</t>
  </si>
  <si>
    <t xml:space="preserve">Údaje o společnících nebo členech povinné osoby s kvalifikovanou účastí na povinné osobě </t>
  </si>
  <si>
    <r>
      <t>Údaje o složení</t>
    </r>
    <r>
      <rPr>
        <b/>
        <sz val="10"/>
        <color theme="0"/>
        <rFont val="Arial"/>
        <family val="2"/>
        <charset val="238"/>
      </rPr>
      <t xml:space="preserve"> společníků nebo členů povinné osoby</t>
    </r>
  </si>
  <si>
    <t>Bod 3 písm. b)</t>
  </si>
  <si>
    <t>Jiný způsob ovládání</t>
  </si>
  <si>
    <t xml:space="preserve"> Informace o osobách, které jsou ve vztahu k povinné osobě ovládanými osobami, popřípadě v nichž je povinná osoba většinovým společníkem</t>
  </si>
  <si>
    <t>Bod 3 písm. a)</t>
  </si>
  <si>
    <t>Jméno a příjmení (v případě fyzické osoby)</t>
  </si>
  <si>
    <t xml:space="preserve">Informace o osobách, které jsou ve vztahu k povinné osobě ovládajícími osobami, popřípadě většinovým společníkem </t>
  </si>
  <si>
    <t>Bod 3 písm. c)</t>
  </si>
  <si>
    <t>Bod 3 písm. d)</t>
  </si>
  <si>
    <t>Přehled činností, jejichž vykonávání nebo poskytování bylo Českou národní bankou omezeno nebo vyloučeno</t>
  </si>
  <si>
    <t>Předmět podnikání (činnosti) zapsaný v obchodním rejstříku</t>
  </si>
  <si>
    <t>Bod 4 písm. c)</t>
  </si>
  <si>
    <t>Bod 4 písm. b)</t>
  </si>
  <si>
    <t>Bod 4 písm. a)</t>
  </si>
  <si>
    <t xml:space="preserve">Správní náklady na jednoho pracovníka </t>
  </si>
  <si>
    <t>Rentabilita průměrného kapitálu tier 1 (ROAE)</t>
  </si>
  <si>
    <r>
      <t>Zisk nebo ztráta po zdanění na jednoho pracovníka</t>
    </r>
    <r>
      <rPr>
        <sz val="10"/>
        <color rgb="FFFF0000"/>
        <rFont val="Arial"/>
        <family val="2"/>
        <charset val="238"/>
      </rPr>
      <t xml:space="preserve"> </t>
    </r>
  </si>
  <si>
    <t xml:space="preserve">Aktiva na jednoho pracovníka </t>
  </si>
  <si>
    <t>Rentabilita průměrných aktiv (ROAA)</t>
  </si>
  <si>
    <t>Poměrové ukazatele povinné osoby, která je bankou nebo spořitelním a úvěrním družstvem</t>
  </si>
  <si>
    <t>K ultimu vykazovaného období</t>
  </si>
  <si>
    <t>Souhrnně za deriváty ostatní</t>
  </si>
  <si>
    <t>Souhrnně za deriváty, u nichž povinná osoba uplatňuje zajišťovací účetnictví</t>
  </si>
  <si>
    <t>Reálná hodnota</t>
  </si>
  <si>
    <t>Jmenovitá hodnota</t>
  </si>
  <si>
    <t>Bod 5 písm. c)</t>
  </si>
  <si>
    <t xml:space="preserve">      Emisní ážio</t>
  </si>
  <si>
    <t xml:space="preserve">      Ostatní závazky</t>
  </si>
  <si>
    <t xml:space="preserve">      Základní kapitál splatný na požádání</t>
  </si>
  <si>
    <t xml:space="preserve">      Daňové závazky</t>
  </si>
  <si>
    <t xml:space="preserve">      Rezervy</t>
  </si>
  <si>
    <t xml:space="preserve">      Finanční závazky v naběhlé hodnotě</t>
  </si>
  <si>
    <t xml:space="preserve">         Vklady v reálné hodnotě vykázané do zisku nebo ztráty</t>
  </si>
  <si>
    <t xml:space="preserve">      Finanční závazky v reálné hodnotě vykázané do zisku nebo ztráty</t>
  </si>
  <si>
    <t xml:space="preserve">      Finanční závazky k obchodování</t>
  </si>
  <si>
    <t xml:space="preserve">   Ostatní aktiva</t>
  </si>
  <si>
    <t xml:space="preserve">   Daňové pohledávky</t>
  </si>
  <si>
    <t xml:space="preserve">      Goodwill</t>
  </si>
  <si>
    <t xml:space="preserve">      Pozemky, budovy a zařízení</t>
  </si>
  <si>
    <t xml:space="preserve">   Zajišťovací deriváty</t>
  </si>
  <si>
    <t xml:space="preserve">   Finanční aktiva v reálné hodnotě vykázané do zisku nebo ztráty</t>
  </si>
  <si>
    <t xml:space="preserve">      Hotovost u centrálních bank</t>
  </si>
  <si>
    <t xml:space="preserve">      Pokladní hotovost</t>
  </si>
  <si>
    <t>Ostatní provozní výnosy</t>
  </si>
  <si>
    <t>Výnosy z poplatků a provizí</t>
  </si>
  <si>
    <t>Výnosy z dividend</t>
  </si>
  <si>
    <t>Úrokové výnosy</t>
  </si>
  <si>
    <t>SEKCE U - ČINNOSTI EXTERITORIÁLNÍCH ORGANIZACÍ A ORGÁNŮ</t>
  </si>
  <si>
    <t>SEKCE T - ČINNOSTI DOMÁCNOSTÍ JAKO ZAMĚSTNAVATELŮ; ČINNOSTI DOMÁCNOSTÍ PRODUKUJÍCÍCH BLÍŽE NEURČENÉ VÝROBKY A SLUŽBY PRO VLASTNÍ POTŘEBU</t>
  </si>
  <si>
    <t>SEKCE S - OSTATNÍ ČINNOSTI</t>
  </si>
  <si>
    <t>SEKCE R - KULTURNÍ, ZÁBAVNÍ A REKREAČNÍ ČINNOSTI</t>
  </si>
  <si>
    <t>SEKCE Q - ZDRAVOTNÍ A SOCIÁLNÍ PÉČE</t>
  </si>
  <si>
    <t>SEKCE P – VZDĚLÁVÁNÍ</t>
  </si>
  <si>
    <t>SEKCE O - VEŘEJNÁ SPRÁVA A OBRANA; POVINNÉ SOCIÁLNÍ ZABEZPEČENÍ</t>
  </si>
  <si>
    <t>SEKCE N - ADMINISTRATIVNÍ A PODPŮRNÉ ČINNOSTI</t>
  </si>
  <si>
    <t>SEKCE M - PROFESNÍ, VĚDECKÉ A TECHNICKÉ ČINNOSTI</t>
  </si>
  <si>
    <t>SEKCE L - ČINNOSTI V OBLASTI NEMOVITOSTÍ</t>
  </si>
  <si>
    <t>SEKCE K - PENĚŽNICTVÍ A POJIŠŤOVNICTVÍ</t>
  </si>
  <si>
    <t>SEKCE J - INFORMAČNÍ A KOMUNIKAČNÍ ČINNOSTI</t>
  </si>
  <si>
    <t xml:space="preserve">SEKCE I - UBYTOVÁNÍ, STRAVOVÁNÍ A POHOSTINSTVÍ </t>
  </si>
  <si>
    <t>SEKCE H - DOPRAVA A SKLADOVÁNÍ</t>
  </si>
  <si>
    <t xml:space="preserve">SEKCE G - VELKOOBCHOD A MALOOBCHOD; OPRAVY A ÚDRŽBA MOTOROVÝCH VOZIDEL </t>
  </si>
  <si>
    <t>SEKCE F - STAVEBNICTVÍ</t>
  </si>
  <si>
    <t>SEKCE D – VÝROBA A ROZVOD ELEKTŘINY, PLYNU, TEPLA A KLIMATIZOVANÉHO VZDUCHU</t>
  </si>
  <si>
    <t>SEKCE C - ZPRACOVATELSKÝ PRŮMYSL</t>
  </si>
  <si>
    <t>SEKCE B - TĚŽBA A DOBÝVÁNÍ</t>
  </si>
  <si>
    <t>SEKCE A - ZEMĚDĚLSTVÍ, LESNICTVÍ A RYBÁŘSTVÍ</t>
  </si>
  <si>
    <t>Republika Zimbabwe</t>
  </si>
  <si>
    <t>ZW</t>
  </si>
  <si>
    <t>Zambijská republika</t>
  </si>
  <si>
    <t>ZM</t>
  </si>
  <si>
    <t>Jihoafrická republika</t>
  </si>
  <si>
    <t>ZA</t>
  </si>
  <si>
    <t>Mayotte</t>
  </si>
  <si>
    <t>YT</t>
  </si>
  <si>
    <t>Jemenská republika</t>
  </si>
  <si>
    <t>YE</t>
  </si>
  <si>
    <t>Kosovská republika</t>
  </si>
  <si>
    <t>XK</t>
  </si>
  <si>
    <t>Nezávislý stát Západní Samoa</t>
  </si>
  <si>
    <t>WS</t>
  </si>
  <si>
    <t>Wallis a Futuna</t>
  </si>
  <si>
    <t>WF</t>
  </si>
  <si>
    <t>Vanuatská republika</t>
  </si>
  <si>
    <t>VU</t>
  </si>
  <si>
    <t>Vietnamská socialistická republika</t>
  </si>
  <si>
    <t>VN</t>
  </si>
  <si>
    <t>Americké Panenské ostrovy</t>
  </si>
  <si>
    <t>VI</t>
  </si>
  <si>
    <t>Britské Panenské ostrovy</t>
  </si>
  <si>
    <t>VG</t>
  </si>
  <si>
    <t>Bolívarovská republika Venezuela</t>
  </si>
  <si>
    <t>VE</t>
  </si>
  <si>
    <t>Svatý Vincenc a Grenadiny</t>
  </si>
  <si>
    <t>VC</t>
  </si>
  <si>
    <t>Svatý stolec (Vatikánský městký stát)</t>
  </si>
  <si>
    <t>VA</t>
  </si>
  <si>
    <t>Republika Uzbekistán</t>
  </si>
  <si>
    <t>UZ</t>
  </si>
  <si>
    <t>Uruguayská východní republika</t>
  </si>
  <si>
    <t>UY</t>
  </si>
  <si>
    <t>Spojené státy americké</t>
  </si>
  <si>
    <t>US</t>
  </si>
  <si>
    <t>Menší odlehlé ostrovy USA</t>
  </si>
  <si>
    <t>UM</t>
  </si>
  <si>
    <t>Ugandská republika</t>
  </si>
  <si>
    <t>UG</t>
  </si>
  <si>
    <t>Ukrajina</t>
  </si>
  <si>
    <t>UA</t>
  </si>
  <si>
    <t>Sjednocená republika Tanzanie</t>
  </si>
  <si>
    <t>TZ</t>
  </si>
  <si>
    <t>Tchaj-wan, čínská provincie</t>
  </si>
  <si>
    <t>TW</t>
  </si>
  <si>
    <t>Tuvalu</t>
  </si>
  <si>
    <t>TV</t>
  </si>
  <si>
    <t>Republika Trinidad a Tobago</t>
  </si>
  <si>
    <t>TT</t>
  </si>
  <si>
    <t>Turecká republika</t>
  </si>
  <si>
    <t>TR</t>
  </si>
  <si>
    <t>Království Tonga</t>
  </si>
  <si>
    <t>TO</t>
  </si>
  <si>
    <t>Tuniská republika</t>
  </si>
  <si>
    <t>TN</t>
  </si>
  <si>
    <t>Turkmenistán</t>
  </si>
  <si>
    <t>TM</t>
  </si>
  <si>
    <t>Timor - Leste</t>
  </si>
  <si>
    <t>TL</t>
  </si>
  <si>
    <t>Tokelau</t>
  </si>
  <si>
    <t>TK</t>
  </si>
  <si>
    <t>Republika Tadžikistán</t>
  </si>
  <si>
    <t>TJ</t>
  </si>
  <si>
    <t>Thajské království</t>
  </si>
  <si>
    <t>TH</t>
  </si>
  <si>
    <t>Tožská republika</t>
  </si>
  <si>
    <t>TG</t>
  </si>
  <si>
    <t>Francouzská jižní území</t>
  </si>
  <si>
    <t>TF</t>
  </si>
  <si>
    <t>Čadská republika</t>
  </si>
  <si>
    <t>TD</t>
  </si>
  <si>
    <t>Turks a Caicos (brit.)</t>
  </si>
  <si>
    <t>TC</t>
  </si>
  <si>
    <t>Svazijské království</t>
  </si>
  <si>
    <t>SZ</t>
  </si>
  <si>
    <t>Syrská arabská republika</t>
  </si>
  <si>
    <t>SY</t>
  </si>
  <si>
    <t>Svatý Martin (nizozemská část)</t>
  </si>
  <si>
    <t>SX</t>
  </si>
  <si>
    <t>Salvadorská republika</t>
  </si>
  <si>
    <t>SV</t>
  </si>
  <si>
    <t>Demokratická republika Svatý Tomáš a Princovův ostrov</t>
  </si>
  <si>
    <t>ST</t>
  </si>
  <si>
    <t>Jižní Súdán</t>
  </si>
  <si>
    <t>SS</t>
  </si>
  <si>
    <t>Surinamská republika</t>
  </si>
  <si>
    <t>SR</t>
  </si>
  <si>
    <t>Somálská republika</t>
  </si>
  <si>
    <t>SO</t>
  </si>
  <si>
    <t>Senegalská republika</t>
  </si>
  <si>
    <t>SN</t>
  </si>
  <si>
    <t>Sanmarinská republika</t>
  </si>
  <si>
    <t>SM</t>
  </si>
  <si>
    <t>Republika Sierra Leone</t>
  </si>
  <si>
    <t>SL</t>
  </si>
  <si>
    <t>Slovenská republika</t>
  </si>
  <si>
    <t>SK</t>
  </si>
  <si>
    <t>Svalbard a ostrov Jan Mayen</t>
  </si>
  <si>
    <t>SJ</t>
  </si>
  <si>
    <t>Slovinská republika</t>
  </si>
  <si>
    <t>SI</t>
  </si>
  <si>
    <t>Svatá Helena</t>
  </si>
  <si>
    <t>SH</t>
  </si>
  <si>
    <t>Singapurská republika</t>
  </si>
  <si>
    <t>SG</t>
  </si>
  <si>
    <t>Švédské království</t>
  </si>
  <si>
    <t>SE</t>
  </si>
  <si>
    <t>Súdánská republika</t>
  </si>
  <si>
    <t>SD</t>
  </si>
  <si>
    <t>Seychelská republika</t>
  </si>
  <si>
    <t>SC</t>
  </si>
  <si>
    <t>Šalamounovy ostrovy</t>
  </si>
  <si>
    <t>SB</t>
  </si>
  <si>
    <t>Saúdskoarabské království</t>
  </si>
  <si>
    <t>SA</t>
  </si>
  <si>
    <t>Rwandská republika</t>
  </si>
  <si>
    <t>RW</t>
  </si>
  <si>
    <t>Ruská federace</t>
  </si>
  <si>
    <t>RU</t>
  </si>
  <si>
    <t>Republika Srbsko</t>
  </si>
  <si>
    <t>RS</t>
  </si>
  <si>
    <t>Rumunsko</t>
  </si>
  <si>
    <t>RO</t>
  </si>
  <si>
    <t>Réunion</t>
  </si>
  <si>
    <t>RE</t>
  </si>
  <si>
    <t>Stát Katar</t>
  </si>
  <si>
    <t>QA</t>
  </si>
  <si>
    <t>Paraguayská republika</t>
  </si>
  <si>
    <t>PY</t>
  </si>
  <si>
    <t>Palauská republika</t>
  </si>
  <si>
    <t>PW</t>
  </si>
  <si>
    <t>Portugalská republika</t>
  </si>
  <si>
    <t>PT</t>
  </si>
  <si>
    <t>Stát Palestina</t>
  </si>
  <si>
    <t>PS</t>
  </si>
  <si>
    <t>Portoriko</t>
  </si>
  <si>
    <t>PR</t>
  </si>
  <si>
    <t>Pitcairn</t>
  </si>
  <si>
    <t>PN</t>
  </si>
  <si>
    <t>Saint Pierre a Miquelon</t>
  </si>
  <si>
    <t>PM</t>
  </si>
  <si>
    <t>Polská republika</t>
  </si>
  <si>
    <t>PL</t>
  </si>
  <si>
    <t>Pákistánská islámská republika</t>
  </si>
  <si>
    <t>PK</t>
  </si>
  <si>
    <t>Filipínská republika</t>
  </si>
  <si>
    <t>PH</t>
  </si>
  <si>
    <t>Papua Nová Guinea</t>
  </si>
  <si>
    <t>PG</t>
  </si>
  <si>
    <t>Francouzská Polynésie</t>
  </si>
  <si>
    <t>PF</t>
  </si>
  <si>
    <t>Peruánská republika</t>
  </si>
  <si>
    <t>PE</t>
  </si>
  <si>
    <t>Panamská republika</t>
  </si>
  <si>
    <t>PA</t>
  </si>
  <si>
    <t>Sultanát Omán</t>
  </si>
  <si>
    <t>OM</t>
  </si>
  <si>
    <t>Nový Zéland</t>
  </si>
  <si>
    <t>NZ</t>
  </si>
  <si>
    <t>Niue</t>
  </si>
  <si>
    <t>NU</t>
  </si>
  <si>
    <t>Nauruská republika</t>
  </si>
  <si>
    <t>NR</t>
  </si>
  <si>
    <t>Nepálské království</t>
  </si>
  <si>
    <t>NP</t>
  </si>
  <si>
    <t>Norské království</t>
  </si>
  <si>
    <t>NO</t>
  </si>
  <si>
    <t>Nizozemské království</t>
  </si>
  <si>
    <t>NL</t>
  </si>
  <si>
    <t>Nikaragujská republika</t>
  </si>
  <si>
    <t>NI</t>
  </si>
  <si>
    <t>Nigerijská federativní republika</t>
  </si>
  <si>
    <t>NG</t>
  </si>
  <si>
    <t>Norfolk</t>
  </si>
  <si>
    <t>NF</t>
  </si>
  <si>
    <t>Nigerská republika</t>
  </si>
  <si>
    <t>NE</t>
  </si>
  <si>
    <t>Nová Kaledonie</t>
  </si>
  <si>
    <t>NC</t>
  </si>
  <si>
    <t>Namibijská republika</t>
  </si>
  <si>
    <t>NA</t>
  </si>
  <si>
    <t>Mosambická republika</t>
  </si>
  <si>
    <t>MZ</t>
  </si>
  <si>
    <t>Malajsie</t>
  </si>
  <si>
    <t>MY</t>
  </si>
  <si>
    <t>Spojené státy mexické</t>
  </si>
  <si>
    <t>MX</t>
  </si>
  <si>
    <t>Malawská republika</t>
  </si>
  <si>
    <t>MW</t>
  </si>
  <si>
    <t>Maledivská republika</t>
  </si>
  <si>
    <t>MV</t>
  </si>
  <si>
    <t>Mauricijská republika</t>
  </si>
  <si>
    <t>MU</t>
  </si>
  <si>
    <t>Maltská republika</t>
  </si>
  <si>
    <t>MT</t>
  </si>
  <si>
    <t>Montserrat (brit.)</t>
  </si>
  <si>
    <t>MS</t>
  </si>
  <si>
    <t>Mauritánská islámská republika</t>
  </si>
  <si>
    <t>MR</t>
  </si>
  <si>
    <t>Martinik</t>
  </si>
  <si>
    <t>MQ</t>
  </si>
  <si>
    <t>Společenství Severních Marian</t>
  </si>
  <si>
    <t>MP</t>
  </si>
  <si>
    <t>Zvláštní adminstr. oblast Čínské lidové republiky, Macao</t>
  </si>
  <si>
    <t>MO</t>
  </si>
  <si>
    <t>Mongolsko</t>
  </si>
  <si>
    <t>MN</t>
  </si>
  <si>
    <t>Myanmarský svaz</t>
  </si>
  <si>
    <t>MM</t>
  </si>
  <si>
    <t>Malijská republika</t>
  </si>
  <si>
    <t>ML</t>
  </si>
  <si>
    <t>Bývalá jugoslávská republika Makedonie</t>
  </si>
  <si>
    <t>MK</t>
  </si>
  <si>
    <t>Republika Marshallovy ostrovy</t>
  </si>
  <si>
    <t>MH</t>
  </si>
  <si>
    <t>Madagaskarská republika</t>
  </si>
  <si>
    <t>MG</t>
  </si>
  <si>
    <t>Svatý Martin</t>
  </si>
  <si>
    <t>MF</t>
  </si>
  <si>
    <t>Republika Černá Hora</t>
  </si>
  <si>
    <t>ME</t>
  </si>
  <si>
    <t>Moldavská republika</t>
  </si>
  <si>
    <t>MD</t>
  </si>
  <si>
    <t>Monacké knížectví</t>
  </si>
  <si>
    <t>MC</t>
  </si>
  <si>
    <t>Marocké království</t>
  </si>
  <si>
    <t>MA</t>
  </si>
  <si>
    <t>Libyjská arabská lidová socialistická džamahírije</t>
  </si>
  <si>
    <t>LY</t>
  </si>
  <si>
    <t>Lotyšská republika</t>
  </si>
  <si>
    <t>LV</t>
  </si>
  <si>
    <t>Lucemburské velkovévodství</t>
  </si>
  <si>
    <t>LU</t>
  </si>
  <si>
    <t>Litevská republika</t>
  </si>
  <si>
    <t>LT</t>
  </si>
  <si>
    <t>Lesothské království</t>
  </si>
  <si>
    <t>LS</t>
  </si>
  <si>
    <t>Liberijská republika</t>
  </si>
  <si>
    <t>LR</t>
  </si>
  <si>
    <t>Srílanská demokratická socialistická republika</t>
  </si>
  <si>
    <t>LK</t>
  </si>
  <si>
    <t>Lichtenštejnské knížectví</t>
  </si>
  <si>
    <t>LI</t>
  </si>
  <si>
    <t>Svatá Lucie</t>
  </si>
  <si>
    <t>LC</t>
  </si>
  <si>
    <t>Libanonská republika</t>
  </si>
  <si>
    <t>LB</t>
  </si>
  <si>
    <t>Laoská lidově demokratická republika</t>
  </si>
  <si>
    <t>LA</t>
  </si>
  <si>
    <t>Kazašská republika</t>
  </si>
  <si>
    <t>KZ</t>
  </si>
  <si>
    <t>Kajmanské ostrovy (brit.)</t>
  </si>
  <si>
    <t>KY</t>
  </si>
  <si>
    <t>Kuvajtský stát</t>
  </si>
  <si>
    <t>KW</t>
  </si>
  <si>
    <t>Korejská republika</t>
  </si>
  <si>
    <t>KR</t>
  </si>
  <si>
    <t>Korejská lidově demokratická republika</t>
  </si>
  <si>
    <t>KP</t>
  </si>
  <si>
    <t>Svatý Kryštof a Nevis</t>
  </si>
  <si>
    <t>KN</t>
  </si>
  <si>
    <t>Komorský svaz</t>
  </si>
  <si>
    <t>KM</t>
  </si>
  <si>
    <t>Republika Kiribati</t>
  </si>
  <si>
    <t>KI</t>
  </si>
  <si>
    <t>Kambodžské království</t>
  </si>
  <si>
    <t>KH</t>
  </si>
  <si>
    <t>Republika Kyrgyzstán</t>
  </si>
  <si>
    <t>KG</t>
  </si>
  <si>
    <t>Keňská republika</t>
  </si>
  <si>
    <t>KE</t>
  </si>
  <si>
    <t>Japonsko</t>
  </si>
  <si>
    <t>JP</t>
  </si>
  <si>
    <t>Jordánské hášimovské království</t>
  </si>
  <si>
    <t>JO</t>
  </si>
  <si>
    <t>Jamajka</t>
  </si>
  <si>
    <t>JM</t>
  </si>
  <si>
    <t>Jersey, C.I.</t>
  </si>
  <si>
    <t>JE</t>
  </si>
  <si>
    <t>Italská republika</t>
  </si>
  <si>
    <t>IT</t>
  </si>
  <si>
    <t>Islandská republika</t>
  </si>
  <si>
    <t>IS</t>
  </si>
  <si>
    <t>Íránská islámská republika</t>
  </si>
  <si>
    <t>IR</t>
  </si>
  <si>
    <t>Irácká republika</t>
  </si>
  <si>
    <t>IQ</t>
  </si>
  <si>
    <t>Britské indickooceánské území</t>
  </si>
  <si>
    <t>IO</t>
  </si>
  <si>
    <t>Indická republika</t>
  </si>
  <si>
    <t>IN</t>
  </si>
  <si>
    <t>Ostrov Man</t>
  </si>
  <si>
    <t>IM</t>
  </si>
  <si>
    <t>Izraelský stát</t>
  </si>
  <si>
    <t>IL</t>
  </si>
  <si>
    <t>Irsko</t>
  </si>
  <si>
    <t>IE</t>
  </si>
  <si>
    <t>Indonéská republika</t>
  </si>
  <si>
    <t>ID</t>
  </si>
  <si>
    <t>Maďarská republika</t>
  </si>
  <si>
    <t>HU</t>
  </si>
  <si>
    <t>Haitská republika</t>
  </si>
  <si>
    <t>HT</t>
  </si>
  <si>
    <t>Chorvatská republika</t>
  </si>
  <si>
    <t>HR</t>
  </si>
  <si>
    <t>Honduraská republika</t>
  </si>
  <si>
    <t>HN</t>
  </si>
  <si>
    <t>Heardův ostrov a McDonaldovy ostrovy</t>
  </si>
  <si>
    <t>HM</t>
  </si>
  <si>
    <t>Zvláštní administr. oblast Čínské lidové republiky Hongkong</t>
  </si>
  <si>
    <t>HK</t>
  </si>
  <si>
    <t>Guayanská republika</t>
  </si>
  <si>
    <t>GY</t>
  </si>
  <si>
    <t>Republika Guinea - Bissau</t>
  </si>
  <si>
    <t>GW</t>
  </si>
  <si>
    <t>Guam</t>
  </si>
  <si>
    <t>GU</t>
  </si>
  <si>
    <t>Guatemalská republika</t>
  </si>
  <si>
    <t>GT</t>
  </si>
  <si>
    <t>Jižní Georgie a Jižní Sandwichovy ostrovy</t>
  </si>
  <si>
    <t>GS</t>
  </si>
  <si>
    <t>Řecká republika</t>
  </si>
  <si>
    <t>GR</t>
  </si>
  <si>
    <t>Republika Rovníková Guinea</t>
  </si>
  <si>
    <t>GQ</t>
  </si>
  <si>
    <t>Guadeloupe</t>
  </si>
  <si>
    <t>GP</t>
  </si>
  <si>
    <t>Guinejská republika</t>
  </si>
  <si>
    <t>GN</t>
  </si>
  <si>
    <t>Gambijská republika</t>
  </si>
  <si>
    <t>GM</t>
  </si>
  <si>
    <t>Grónsko</t>
  </si>
  <si>
    <t>GL</t>
  </si>
  <si>
    <t>Gibraltar (brit.)</t>
  </si>
  <si>
    <t>GI</t>
  </si>
  <si>
    <t>Ghanská republika</t>
  </si>
  <si>
    <t>GH</t>
  </si>
  <si>
    <t>Guernsey, C.I.</t>
  </si>
  <si>
    <t>GG</t>
  </si>
  <si>
    <t>Francouzská Guyana</t>
  </si>
  <si>
    <t>GF</t>
  </si>
  <si>
    <t>Gruzie</t>
  </si>
  <si>
    <t>GE</t>
  </si>
  <si>
    <t>Grenada</t>
  </si>
  <si>
    <t>GD</t>
  </si>
  <si>
    <t>Spojené království Velké Británie a Severního Irska</t>
  </si>
  <si>
    <t>GB</t>
  </si>
  <si>
    <t>Gabonská republika</t>
  </si>
  <si>
    <t>GA</t>
  </si>
  <si>
    <t>Francouzská republika</t>
  </si>
  <si>
    <t>FR</t>
  </si>
  <si>
    <t>Faerské ostrovy</t>
  </si>
  <si>
    <t>FO</t>
  </si>
  <si>
    <t>Federativní státy Mikronésie</t>
  </si>
  <si>
    <t>FM</t>
  </si>
  <si>
    <t>Falklandy (Malvíny)</t>
  </si>
  <si>
    <t>FK</t>
  </si>
  <si>
    <t>Republika Fidžijské ostrovy</t>
  </si>
  <si>
    <t>FJ</t>
  </si>
  <si>
    <t>Finská republika</t>
  </si>
  <si>
    <t>FI</t>
  </si>
  <si>
    <t>Etiopská federativní demokratická republika</t>
  </si>
  <si>
    <t>ET</t>
  </si>
  <si>
    <t>Španělské království</t>
  </si>
  <si>
    <t>ES</t>
  </si>
  <si>
    <t>Eritrea</t>
  </si>
  <si>
    <t>ER</t>
  </si>
  <si>
    <t>Západní Sahara</t>
  </si>
  <si>
    <t>EH</t>
  </si>
  <si>
    <t>Egyptská arabská republika</t>
  </si>
  <si>
    <t>EG</t>
  </si>
  <si>
    <t>Estonská republika</t>
  </si>
  <si>
    <t>EE</t>
  </si>
  <si>
    <t>Ekvádorská republika</t>
  </si>
  <si>
    <t>EC</t>
  </si>
  <si>
    <t>Alžírská lidová demokratická republika</t>
  </si>
  <si>
    <t>DZ</t>
  </si>
  <si>
    <t>Dominikánská republika</t>
  </si>
  <si>
    <t>DO</t>
  </si>
  <si>
    <t>Dominické společenství</t>
  </si>
  <si>
    <t>DM</t>
  </si>
  <si>
    <t>Dánské království</t>
  </si>
  <si>
    <t>DK</t>
  </si>
  <si>
    <t>Džibutská republika</t>
  </si>
  <si>
    <t>DJ</t>
  </si>
  <si>
    <t>Spolková republika Německo</t>
  </si>
  <si>
    <t>DE</t>
  </si>
  <si>
    <t>Česká republika</t>
  </si>
  <si>
    <t>CZ</t>
  </si>
  <si>
    <t>Kyperská republika</t>
  </si>
  <si>
    <t>CY</t>
  </si>
  <si>
    <t>Vánoční ostrov</t>
  </si>
  <si>
    <t>CX</t>
  </si>
  <si>
    <t>Curaçao</t>
  </si>
  <si>
    <t>CW</t>
  </si>
  <si>
    <t>Kapverdská republika</t>
  </si>
  <si>
    <t>CV</t>
  </si>
  <si>
    <t>Kubánská republika</t>
  </si>
  <si>
    <t>CU</t>
  </si>
  <si>
    <t>Kostarická republika</t>
  </si>
  <si>
    <t>CR</t>
  </si>
  <si>
    <t>Kolumbijská republika</t>
  </si>
  <si>
    <t>CO</t>
  </si>
  <si>
    <t>Čínská lidová republika</t>
  </si>
  <si>
    <t>CN</t>
  </si>
  <si>
    <t>Kamerunská republika</t>
  </si>
  <si>
    <t>CM</t>
  </si>
  <si>
    <t>Chilská republika</t>
  </si>
  <si>
    <t>CL</t>
  </si>
  <si>
    <t>Cookovy ostrovy</t>
  </si>
  <si>
    <t>CK</t>
  </si>
  <si>
    <t>Republika Pobřeží slonoviny</t>
  </si>
  <si>
    <t>CI</t>
  </si>
  <si>
    <t>Švýcarská konfederace</t>
  </si>
  <si>
    <t>CH</t>
  </si>
  <si>
    <t>Konžská republika</t>
  </si>
  <si>
    <t>CG</t>
  </si>
  <si>
    <t>Středoafrická republika</t>
  </si>
  <si>
    <t>CF</t>
  </si>
  <si>
    <t>Konžská demokratická republika</t>
  </si>
  <si>
    <t>CD</t>
  </si>
  <si>
    <t>Kokosové ostrovy</t>
  </si>
  <si>
    <t>CC</t>
  </si>
  <si>
    <t>Kanada</t>
  </si>
  <si>
    <t>CA</t>
  </si>
  <si>
    <t>Belize</t>
  </si>
  <si>
    <t>BZ</t>
  </si>
  <si>
    <t>Běloruská republika</t>
  </si>
  <si>
    <t>BY</t>
  </si>
  <si>
    <t>Botswanská republika</t>
  </si>
  <si>
    <t>BW</t>
  </si>
  <si>
    <t>Bouvetův ostrov</t>
  </si>
  <si>
    <t>BV</t>
  </si>
  <si>
    <t>Bhútánské království</t>
  </si>
  <si>
    <t>BT</t>
  </si>
  <si>
    <t>Bahamské společenství</t>
  </si>
  <si>
    <t>BS</t>
  </si>
  <si>
    <t>Brazilská federativní republika</t>
  </si>
  <si>
    <t>BR</t>
  </si>
  <si>
    <t>Bonaire,Svatý Eustach a Saba</t>
  </si>
  <si>
    <t>BQ</t>
  </si>
  <si>
    <t>Bolivijská republika</t>
  </si>
  <si>
    <t>BO</t>
  </si>
  <si>
    <t>Brunej Darussalam</t>
  </si>
  <si>
    <t>BN</t>
  </si>
  <si>
    <t>Bermudy (brit.)</t>
  </si>
  <si>
    <t>BM</t>
  </si>
  <si>
    <t>Svatý Bartoloměj</t>
  </si>
  <si>
    <t>BL</t>
  </si>
  <si>
    <t>Beninská republika</t>
  </si>
  <si>
    <t>BJ</t>
  </si>
  <si>
    <t>Burundská republika</t>
  </si>
  <si>
    <t>BI</t>
  </si>
  <si>
    <t>Bahrajnské království</t>
  </si>
  <si>
    <t>BH</t>
  </si>
  <si>
    <t>Bulharská republika</t>
  </si>
  <si>
    <t>BG</t>
  </si>
  <si>
    <t>Burkina Faso</t>
  </si>
  <si>
    <t>BF</t>
  </si>
  <si>
    <t>Belgické království</t>
  </si>
  <si>
    <t>BE</t>
  </si>
  <si>
    <t>Bangladéšská lidová republika</t>
  </si>
  <si>
    <t>BD</t>
  </si>
  <si>
    <t>Barbados</t>
  </si>
  <si>
    <t>BB</t>
  </si>
  <si>
    <t>Bosna a Hercegovina</t>
  </si>
  <si>
    <t>BA</t>
  </si>
  <si>
    <t>Azerbajdžánská republika</t>
  </si>
  <si>
    <t>AZ</t>
  </si>
  <si>
    <t>Alandské ostrovy</t>
  </si>
  <si>
    <t>AX</t>
  </si>
  <si>
    <t>Aruba</t>
  </si>
  <si>
    <t>AW</t>
  </si>
  <si>
    <t>Austrálie</t>
  </si>
  <si>
    <t>AU</t>
  </si>
  <si>
    <t>Rakouská republika</t>
  </si>
  <si>
    <t>AT</t>
  </si>
  <si>
    <t>Americká Samoa</t>
  </si>
  <si>
    <t>AS</t>
  </si>
  <si>
    <t>Argentinská republika</t>
  </si>
  <si>
    <t>AR</t>
  </si>
  <si>
    <t>Antarktida</t>
  </si>
  <si>
    <t>AQ</t>
  </si>
  <si>
    <t>Angolská republika</t>
  </si>
  <si>
    <t>AO</t>
  </si>
  <si>
    <t>Arménská republika</t>
  </si>
  <si>
    <t>AM</t>
  </si>
  <si>
    <t>Antigua a Barbuda</t>
  </si>
  <si>
    <t>AG</t>
  </si>
  <si>
    <t>Afghánistán</t>
  </si>
  <si>
    <t>AF</t>
  </si>
  <si>
    <t>Spojené arabské emiráty</t>
  </si>
  <si>
    <t>AE</t>
  </si>
  <si>
    <t>Andorrské knížectví</t>
  </si>
  <si>
    <t>AD</t>
  </si>
  <si>
    <t>Kód</t>
  </si>
  <si>
    <t>Název</t>
  </si>
  <si>
    <t>Bod 2 písm. b)</t>
  </si>
  <si>
    <t>Bod 2 písm. a)</t>
  </si>
  <si>
    <t>Odvětvová klasifikace ekonomických činností</t>
  </si>
  <si>
    <t>Přehled činností skutečně vykonávaných</t>
  </si>
  <si>
    <t>Přímý podíl na základním kapitálu povinné osoby (v %)</t>
  </si>
  <si>
    <t>Nepřímý podíl na základním kapitálu povinné osoby (v %)</t>
  </si>
  <si>
    <t>Přímý podíl na hlasovacích právech povinné osoby (v %)</t>
  </si>
  <si>
    <t>Neřímý podíl na hlasovacích právech povinné osoby (v %)</t>
  </si>
  <si>
    <t>Souhrnná výše kapitálových nástrojů, které má povinná osoba v aktivech a které jsou vlastním kapitálem těchto osob, v členění podle osob (v tis. Kč)</t>
  </si>
  <si>
    <t>Souhrnná výše povinnou osobou vydaných záruk za těmito osobami, v členění podle osob (v tis. Kč)</t>
  </si>
  <si>
    <t>Souhrnná výše povinnou osobou přijatých záruk od takových osob, v členění podle osob (v tis. Kč)</t>
  </si>
  <si>
    <t>Souhrnná výše kapitálových nástrojů, které má povinná osoba v aktivech a které jsou vlastním kapitálem těchto osob, v členění podle osob v tis. Kč)</t>
  </si>
  <si>
    <t>Souhrnná výše povinnou osobou vydaných záruk za takové osoby, v členění podle osob (v tis. Kč)</t>
  </si>
  <si>
    <t>Nepřímý podíl povinné osoby na hlasovacích právech (v %)</t>
  </si>
  <si>
    <t>Přímý podíl povinné osoby na hlasovacích právech (v %)</t>
  </si>
  <si>
    <t>Nepřímý podíl povinné osoby na základním kapitálu (v %)</t>
  </si>
  <si>
    <t>Přímý podíl povinné osoby na základním kapitálu (v %)</t>
  </si>
  <si>
    <t>U daného subjektu stačí uvést příslušné číslo odůvodnění:</t>
  </si>
  <si>
    <t>Dělení derivátů dle účelu</t>
  </si>
  <si>
    <t>Souhrnně za deriváty sjednané za účelem zajišťování</t>
  </si>
  <si>
    <t xml:space="preserve">Souhrnně za deriváty sjednané za účelem obchodování nebo spekulace </t>
  </si>
  <si>
    <t>Dělení derivátů dle účetního hlediska</t>
  </si>
  <si>
    <t>Povinná osoba výkaz vyplňuje: ANO/NE</t>
  </si>
  <si>
    <t>Činnosti exteritoriálních organizací a orgánů</t>
  </si>
  <si>
    <t>99.00</t>
  </si>
  <si>
    <t>99.0</t>
  </si>
  <si>
    <t>Činnosti domácností poskytujících blíže neurčené služby pro vlastní potřebu</t>
  </si>
  <si>
    <t>98.20</t>
  </si>
  <si>
    <t>98.2</t>
  </si>
  <si>
    <t>Činnosti domácností produkujících blíže neurčené výrobky pro vlastní potřebu</t>
  </si>
  <si>
    <t>98.10</t>
  </si>
  <si>
    <t>Činnosti domácností produkujících blíže neurčené výrobky a služby pro vlastní potřebu</t>
  </si>
  <si>
    <t>97.00</t>
  </si>
  <si>
    <t xml:space="preserve">Činnosti domácností jako zaměstnavatelů domácího personálu </t>
  </si>
  <si>
    <t>97.0</t>
  </si>
  <si>
    <t>96.09</t>
  </si>
  <si>
    <t>Činnosti pro osobní a fyzickou pohodu</t>
  </si>
  <si>
    <t>96.04</t>
  </si>
  <si>
    <t xml:space="preserve">Pohřební a související činnosti </t>
  </si>
  <si>
    <t>96.03</t>
  </si>
  <si>
    <t>96.02</t>
  </si>
  <si>
    <t>Praní a chemické čištění textilních a kožešinových výrobků</t>
  </si>
  <si>
    <t>96.01</t>
  </si>
  <si>
    <t>Poskytování ostatních osobních služeb</t>
  </si>
  <si>
    <t>96.0</t>
  </si>
  <si>
    <t>Opravy ostatních výrobků pro osobní potřebu a převážně pro domácnost</t>
  </si>
  <si>
    <t>95.29</t>
  </si>
  <si>
    <t>Opravy hodin, hodinek a klenotnických výrobků</t>
  </si>
  <si>
    <t>95.25</t>
  </si>
  <si>
    <t>Opravy nábytku a bytového zařízení</t>
  </si>
  <si>
    <t>95.24</t>
  </si>
  <si>
    <t>Opravy obuvi a kožených výrobků</t>
  </si>
  <si>
    <t>95.23</t>
  </si>
  <si>
    <t>Opravy přístrojů a zařízení převážně pro domácnost, dům a zahradu</t>
  </si>
  <si>
    <t>95.22</t>
  </si>
  <si>
    <t xml:space="preserve">Opravy spotřební elektroniky </t>
  </si>
  <si>
    <t>95.21</t>
  </si>
  <si>
    <t>Opravy výrobků pro osobní potřebu a převážně pro domácnost</t>
  </si>
  <si>
    <t>95.2</t>
  </si>
  <si>
    <t>Opravy komunikačních zařízení</t>
  </si>
  <si>
    <t>95.12</t>
  </si>
  <si>
    <t>Opravy počítačů a periferních zařízení</t>
  </si>
  <si>
    <t>95.11</t>
  </si>
  <si>
    <t>Opravy počítačů a komunikačních zařízení</t>
  </si>
  <si>
    <t>95.1</t>
  </si>
  <si>
    <t>Opravy počítačů a výrobků pro osobní potřebu a převážně pro domácnost</t>
  </si>
  <si>
    <t>Činnosti ostatních organizací j. n.</t>
  </si>
  <si>
    <t>94.99.9</t>
  </si>
  <si>
    <t>Činnosti občanských iniciativ, protestních hnutí</t>
  </si>
  <si>
    <t>94.99.7</t>
  </si>
  <si>
    <t>Činnosti organizací na ochranu a zlepšení postavení etnických, menšinových a jiných speciálních skupin</t>
  </si>
  <si>
    <t>94.99.6</t>
  </si>
  <si>
    <t>Činnosti environmentálních a ekologických hnutí</t>
  </si>
  <si>
    <t>94.99.5</t>
  </si>
  <si>
    <t>Činnosti spotřebitelských organizací</t>
  </si>
  <si>
    <t>94.99.4</t>
  </si>
  <si>
    <t>Činnosti organizací na podporu rekreační a zájmové činnosti</t>
  </si>
  <si>
    <t>94.99.3</t>
  </si>
  <si>
    <t>Činnosti organizací na podporu kulturní činnosti</t>
  </si>
  <si>
    <t>94.99.2</t>
  </si>
  <si>
    <t xml:space="preserve">Činnosti organizací dětí a mládeže </t>
  </si>
  <si>
    <t>94.99.1</t>
  </si>
  <si>
    <t>94.99</t>
  </si>
  <si>
    <t>Činnosti politických stran a organizací</t>
  </si>
  <si>
    <t>94.92</t>
  </si>
  <si>
    <t>Činnosti náboženských organizací</t>
  </si>
  <si>
    <t>94.91</t>
  </si>
  <si>
    <t>Činnosti ostatních organizací sdružujících osoby za účelem prosazování společných zájmů</t>
  </si>
  <si>
    <t>94.9</t>
  </si>
  <si>
    <t>Činnosti odborových svazů</t>
  </si>
  <si>
    <t>94.20</t>
  </si>
  <si>
    <t>94.2</t>
  </si>
  <si>
    <t>Činnosti profesních organizací</t>
  </si>
  <si>
    <t>94.12</t>
  </si>
  <si>
    <t>Činnosti podnikatelských a zaměstnavatelských organizací</t>
  </si>
  <si>
    <t>94.11</t>
  </si>
  <si>
    <t>Činnosti podnikatelských, zaměstnavatelských a profesních organizací</t>
  </si>
  <si>
    <t>94.1</t>
  </si>
  <si>
    <t>Činnosti organizací sdružujících osoby za účelem prosazování společných zájmů</t>
  </si>
  <si>
    <t>Ostatní zábavní a rekreační činnosti j. n.</t>
  </si>
  <si>
    <t>93.29</t>
  </si>
  <si>
    <t>Činnosti lunaparků a zábavních parků</t>
  </si>
  <si>
    <t>93.21</t>
  </si>
  <si>
    <t>Ostatní zábavní a rekreační činnosti</t>
  </si>
  <si>
    <t>93.2</t>
  </si>
  <si>
    <t>Ostatní sportovní činnosti</t>
  </si>
  <si>
    <t>93.19</t>
  </si>
  <si>
    <t>Činnosti fitcenter</t>
  </si>
  <si>
    <t>93.13</t>
  </si>
  <si>
    <t>Činnosti sportovních klubů</t>
  </si>
  <si>
    <t>93.12</t>
  </si>
  <si>
    <t>Provozování sportovních zařízení</t>
  </si>
  <si>
    <t>93.11</t>
  </si>
  <si>
    <t>Sportovní činnosti</t>
  </si>
  <si>
    <t>93.1</t>
  </si>
  <si>
    <t xml:space="preserve">Sportovní, zábavní a rekreační činnosti </t>
  </si>
  <si>
    <t>Činnosti heren, kasin a sázkových kanceláří</t>
  </si>
  <si>
    <t>92.00</t>
  </si>
  <si>
    <t>92.0</t>
  </si>
  <si>
    <t>Činnosti přírodních rezervací a národních parků</t>
  </si>
  <si>
    <t>91.04.2</t>
  </si>
  <si>
    <t>Činnosti botanických a zoologických zahrad</t>
  </si>
  <si>
    <t>91.04.1</t>
  </si>
  <si>
    <t>Činnosti botanických a zoologických zahrad, přírodních rezervací a národních parků</t>
  </si>
  <si>
    <t>91.04</t>
  </si>
  <si>
    <t>Provozování kulturních památek, historických staveb a obdobných turistických zajímavostí</t>
  </si>
  <si>
    <t>91.03</t>
  </si>
  <si>
    <t>Činnosti muzeí</t>
  </si>
  <si>
    <t>91.02</t>
  </si>
  <si>
    <t>Činnosti knihoven a archivů</t>
  </si>
  <si>
    <t>91.01</t>
  </si>
  <si>
    <t>Činnosti knihoven, archivů, muzeí a jiných kulturních zařízení</t>
  </si>
  <si>
    <t>91.0</t>
  </si>
  <si>
    <t>Provozování kulturních zařízení</t>
  </si>
  <si>
    <t>90.04</t>
  </si>
  <si>
    <t>Umělecká tvorba</t>
  </si>
  <si>
    <t>90.03</t>
  </si>
  <si>
    <t>Podpůrné činnosti pro scénická umění</t>
  </si>
  <si>
    <t>90.02</t>
  </si>
  <si>
    <t>90.01</t>
  </si>
  <si>
    <t>Tvůrčí, umělecké a zábavní činnosti</t>
  </si>
  <si>
    <t>90.0</t>
  </si>
  <si>
    <t>Jiné ambulantní nebo terénní sociální služby j. n.</t>
  </si>
  <si>
    <t>88.99.9</t>
  </si>
  <si>
    <t>Sociální rehabilitace</t>
  </si>
  <si>
    <t>88.99.3</t>
  </si>
  <si>
    <t>Sociální prevence</t>
  </si>
  <si>
    <t>88.99.2</t>
  </si>
  <si>
    <t>Sociální služby pro uprchlíky, oběti katastrof</t>
  </si>
  <si>
    <t>88.99.1</t>
  </si>
  <si>
    <t>Ostatní ambulantní nebo terénní sociální služby j. n.</t>
  </si>
  <si>
    <t>88.99</t>
  </si>
  <si>
    <t>Sociální služby poskytované dětem</t>
  </si>
  <si>
    <t>88.91</t>
  </si>
  <si>
    <t>Ostatní ambulantní nebo terénní sociální služby</t>
  </si>
  <si>
    <t>88.9</t>
  </si>
  <si>
    <t>Ambulantní nebo terénní sociální služby pro osoby se zdravotním postižením</t>
  </si>
  <si>
    <t>88.10.2</t>
  </si>
  <si>
    <t>Ambulantní nebo terénní sociální služby pro seniory</t>
  </si>
  <si>
    <t>88.10.1</t>
  </si>
  <si>
    <t>Ambulantní nebo terénní sociální služby pro seniory a osoby se zdravotním postižením</t>
  </si>
  <si>
    <t>88.10</t>
  </si>
  <si>
    <t>88.1</t>
  </si>
  <si>
    <t>Ambulantní nebo terénní sociální služby</t>
  </si>
  <si>
    <t>Ostatní pobytové služby sociální péče</t>
  </si>
  <si>
    <t>87.90</t>
  </si>
  <si>
    <t>87.9</t>
  </si>
  <si>
    <t>Sociální péče v domovech pro osoby se zdravotním postižením</t>
  </si>
  <si>
    <t>87.30.2</t>
  </si>
  <si>
    <t>Sociální péče v domovech pro seniory</t>
  </si>
  <si>
    <t>87.30.1</t>
  </si>
  <si>
    <t>Sociální péče v domovech pro seniory a osoby se zdravotním postižením</t>
  </si>
  <si>
    <t>87.30</t>
  </si>
  <si>
    <t>87.3</t>
  </si>
  <si>
    <t>Sociální péče v zařízeních pro osoby závislé na návykových látkách</t>
  </si>
  <si>
    <t>87.20.2</t>
  </si>
  <si>
    <t>Sociální péče v zařízeních pro osoby s chronickým duševním onemocněním</t>
  </si>
  <si>
    <t>87.20.1</t>
  </si>
  <si>
    <t>Sociální péče v zařízeních pro osoby s chronickým duševním onemocněním a osoby závislé na návykových látkách</t>
  </si>
  <si>
    <t>87.20</t>
  </si>
  <si>
    <t>87.2</t>
  </si>
  <si>
    <t>Sociální péče ve zdravotnických zařízeních ústavní péče</t>
  </si>
  <si>
    <t>87.10</t>
  </si>
  <si>
    <t>87.1</t>
  </si>
  <si>
    <t>Pobytové služby sociální péče</t>
  </si>
  <si>
    <t>Ostatní činnosti související se zdravotní péčí j. n.</t>
  </si>
  <si>
    <t>86.90.9</t>
  </si>
  <si>
    <t>Činnosti související s ochranou veřejného zdraví</t>
  </si>
  <si>
    <t>86.90.1</t>
  </si>
  <si>
    <t>Ostatní činnosti související se zdravotní péčí</t>
  </si>
  <si>
    <t>86.90</t>
  </si>
  <si>
    <t>86.9</t>
  </si>
  <si>
    <t>Zubní péče</t>
  </si>
  <si>
    <t>86.23</t>
  </si>
  <si>
    <t>Specializovaná ambulantní zdravotní péče</t>
  </si>
  <si>
    <t>86.22</t>
  </si>
  <si>
    <t>Všeobecná ambulantní zdravotní péče</t>
  </si>
  <si>
    <t>86.21</t>
  </si>
  <si>
    <t>Ambulantní a zubní zdravotní péče</t>
  </si>
  <si>
    <t>86.2</t>
  </si>
  <si>
    <t>Ústavní zdravotní péče</t>
  </si>
  <si>
    <t>86.10</t>
  </si>
  <si>
    <t>86.1</t>
  </si>
  <si>
    <t>Zdravotní péče</t>
  </si>
  <si>
    <t>Podpůrné činnosti ve vzdělávání</t>
  </si>
  <si>
    <t>85.60</t>
  </si>
  <si>
    <t>85.6</t>
  </si>
  <si>
    <t>Jiné vzdělávání j. n.</t>
  </si>
  <si>
    <t>85.59.9</t>
  </si>
  <si>
    <t>Inovační vzdělávání</t>
  </si>
  <si>
    <t>85.59.3</t>
  </si>
  <si>
    <t>Environmentální vzdělávání</t>
  </si>
  <si>
    <t>85.59.2</t>
  </si>
  <si>
    <t>Vzdělávání v jazykových školách</t>
  </si>
  <si>
    <t>85.59.1</t>
  </si>
  <si>
    <t>Ostatní vzdělávání j. n.</t>
  </si>
  <si>
    <t>85.59</t>
  </si>
  <si>
    <t>Činnosti ostatních škol řízení</t>
  </si>
  <si>
    <t>85.53.9</t>
  </si>
  <si>
    <t>Činnosti leteckých škol</t>
  </si>
  <si>
    <t>85.53.2</t>
  </si>
  <si>
    <t>Činnosti autoškol</t>
  </si>
  <si>
    <t>85.53.1</t>
  </si>
  <si>
    <t>Činnosti autoškol a jiných škol řízení</t>
  </si>
  <si>
    <t>85.53</t>
  </si>
  <si>
    <t>Umělecké vzdělávání</t>
  </si>
  <si>
    <t>85.52</t>
  </si>
  <si>
    <t>Sportovní a rekreační vzdělávání</t>
  </si>
  <si>
    <t>85.51</t>
  </si>
  <si>
    <t>Ostatní vzdělávání</t>
  </si>
  <si>
    <t>85.5</t>
  </si>
  <si>
    <t>Terciární vzdělávání</t>
  </si>
  <si>
    <t>85.42</t>
  </si>
  <si>
    <t>Postsekundární nikoli terciární vzdělávání</t>
  </si>
  <si>
    <t>85.41</t>
  </si>
  <si>
    <t>Postsekundární vzdělávání</t>
  </si>
  <si>
    <t>85.4</t>
  </si>
  <si>
    <t>Střední odborné vzdělávání na středních odborných školách</t>
  </si>
  <si>
    <t>85.32.2</t>
  </si>
  <si>
    <t>Střední odborné vzdělávání na učilištích</t>
  </si>
  <si>
    <t>85.32.1</t>
  </si>
  <si>
    <t>85.32</t>
  </si>
  <si>
    <t>Střední všeobecné vzdělávání</t>
  </si>
  <si>
    <t>85.31.2</t>
  </si>
  <si>
    <t>Základní vzdělávání na druhém stupni základních škol</t>
  </si>
  <si>
    <t>85.31.1</t>
  </si>
  <si>
    <t>85.31</t>
  </si>
  <si>
    <t>Sekundární vzdělávání</t>
  </si>
  <si>
    <t>85.3</t>
  </si>
  <si>
    <t>Primární vzdělávání</t>
  </si>
  <si>
    <t>85.20</t>
  </si>
  <si>
    <t>85.2</t>
  </si>
  <si>
    <t>Předškolní vzdělávání</t>
  </si>
  <si>
    <t>85.10</t>
  </si>
  <si>
    <t>85.1</t>
  </si>
  <si>
    <t>Vzdělávání</t>
  </si>
  <si>
    <t>Činnosti v oblasti povinného sociálního zabezpečení</t>
  </si>
  <si>
    <t>84.30</t>
  </si>
  <si>
    <t>Činnosti v oblasti protipožární ochrany</t>
  </si>
  <si>
    <t>84.25</t>
  </si>
  <si>
    <t xml:space="preserve">Činnosti v oblasti veřejného pořádku a bezpečnosti </t>
  </si>
  <si>
    <t>84.24</t>
  </si>
  <si>
    <t>Činnosti v oblasti spravedlnosti a soudnictví</t>
  </si>
  <si>
    <t>84.23</t>
  </si>
  <si>
    <t>Činnosti v oblasti obrany</t>
  </si>
  <si>
    <t>84.22</t>
  </si>
  <si>
    <t>Ostatní činnosti v oblasti zahraničních věcí</t>
  </si>
  <si>
    <t>84.21.9</t>
  </si>
  <si>
    <t>Rozvíjení vzájemného přátelství a porozumění mezi národy</t>
  </si>
  <si>
    <t>84.21.2</t>
  </si>
  <si>
    <t>Pomoc cizím zemím při katastrofách nebo v nouzových situacích přímo nebo prostřednictvím mezinárodních organizací</t>
  </si>
  <si>
    <t>84.21.1</t>
  </si>
  <si>
    <t>Činnosti v oblasti zahraničních věcí</t>
  </si>
  <si>
    <t>84.21</t>
  </si>
  <si>
    <t>Činnosti pro společnost jako celek</t>
  </si>
  <si>
    <t>84.2</t>
  </si>
  <si>
    <t>Regulace a podpora podnikatelského prostředí</t>
  </si>
  <si>
    <t>84.13</t>
  </si>
  <si>
    <t>Regulace činností souvisejících s poskytováním zdravotní péče, vzděláváním, kulturou a sociální péčí, kromě sociálního zabezpečení</t>
  </si>
  <si>
    <t>84.12</t>
  </si>
  <si>
    <t>Všeobecné činnosti veřejné správy</t>
  </si>
  <si>
    <t>84.11</t>
  </si>
  <si>
    <t>Veřejná správa a hospodářská a sociální politika</t>
  </si>
  <si>
    <t>84.1</t>
  </si>
  <si>
    <t>Veřejná správa a obrana; povinné sociální zabezpečení</t>
  </si>
  <si>
    <t>Ostatní podpůrné činnosti pro podnikání j. n.</t>
  </si>
  <si>
    <t>82.99</t>
  </si>
  <si>
    <t>Balicí činnosti</t>
  </si>
  <si>
    <t>82.92</t>
  </si>
  <si>
    <t>Inkasní činnosti, ověřování solventnosti zákazníka</t>
  </si>
  <si>
    <t>82.91</t>
  </si>
  <si>
    <t>Podpůrné činnosti pro podnikání j. n.</t>
  </si>
  <si>
    <t>82.9</t>
  </si>
  <si>
    <t>82.30</t>
  </si>
  <si>
    <t>Pořádání konferencí a hospodářských výstav</t>
  </si>
  <si>
    <t>82.3</t>
  </si>
  <si>
    <t>Činnosti zprostředkovatelských středisek po telefonu</t>
  </si>
  <si>
    <t>82.20</t>
  </si>
  <si>
    <t>po telefonu</t>
  </si>
  <si>
    <t>Činnosti zprostředkovatelských středisek</t>
  </si>
  <si>
    <t>82.2</t>
  </si>
  <si>
    <t xml:space="preserve">Kopírování, příprava dokumentů a ostatní specializované kancelářské podpůrné činnosti </t>
  </si>
  <si>
    <t>82.19</t>
  </si>
  <si>
    <t xml:space="preserve">Univerzální administrativní činnosti </t>
  </si>
  <si>
    <t>82.11</t>
  </si>
  <si>
    <t>Administrativní a kancelářské činnosti</t>
  </si>
  <si>
    <t>82.1</t>
  </si>
  <si>
    <t>Administrativní, kancelářské a jiné podpůrné činnosti pro podnikání</t>
  </si>
  <si>
    <t>Činnosti související s úpravou krajiny</t>
  </si>
  <si>
    <t>81.30</t>
  </si>
  <si>
    <t xml:space="preserve">Činnosti související s úpravou krajiny </t>
  </si>
  <si>
    <t>81.3</t>
  </si>
  <si>
    <t>Ostatní úklidové činnosti</t>
  </si>
  <si>
    <t>81.29</t>
  </si>
  <si>
    <t>Specializované čištění a úklid budov a průmyslových zařízení</t>
  </si>
  <si>
    <t>81.22</t>
  </si>
  <si>
    <t>Všeobecný úklid budov</t>
  </si>
  <si>
    <t>81.21</t>
  </si>
  <si>
    <t>Úklidové činnosti</t>
  </si>
  <si>
    <t>81.2</t>
  </si>
  <si>
    <t xml:space="preserve">Kombinované pomocné činnosti </t>
  </si>
  <si>
    <t>81.10</t>
  </si>
  <si>
    <t>81.1</t>
  </si>
  <si>
    <t xml:space="preserve">Činnosti související se stavbami a úpravou krajiny </t>
  </si>
  <si>
    <t>80.30</t>
  </si>
  <si>
    <t>Pátrací činnosti</t>
  </si>
  <si>
    <t>80.3</t>
  </si>
  <si>
    <t>Činnosti související s provozem bezpečnostních systémů</t>
  </si>
  <si>
    <t>80.20</t>
  </si>
  <si>
    <t>80.2</t>
  </si>
  <si>
    <t>Činnosti soukromých bezpečnostních agentur</t>
  </si>
  <si>
    <t>80.10</t>
  </si>
  <si>
    <t>80.1</t>
  </si>
  <si>
    <t>Bezpečnostní a pátrací činnosti</t>
  </si>
  <si>
    <t>Ostatní rezervační a související činnosti j. n.</t>
  </si>
  <si>
    <t>79.90.9</t>
  </si>
  <si>
    <t>Průvodcovské činnosti</t>
  </si>
  <si>
    <t>79.90.1</t>
  </si>
  <si>
    <t>Ostatní rezervační a související činnosti</t>
  </si>
  <si>
    <t>79.90</t>
  </si>
  <si>
    <t>79.9</t>
  </si>
  <si>
    <t>Činnosti cestovních kanceláří</t>
  </si>
  <si>
    <t>79.12</t>
  </si>
  <si>
    <t xml:space="preserve">Činnosti cestovních agentur </t>
  </si>
  <si>
    <t>79.11</t>
  </si>
  <si>
    <t>Činnosti cestovních agentur a cestovních kanceláří</t>
  </si>
  <si>
    <t>79.1</t>
  </si>
  <si>
    <t>Činnosti cestovních agentur, kanceláří a jiné rezervační a související činnosti</t>
  </si>
  <si>
    <t>Ostatní poskytování lidských zdrojů</t>
  </si>
  <si>
    <t>78.30</t>
  </si>
  <si>
    <t xml:space="preserve">Ostatní poskytování lidských zdrojů </t>
  </si>
  <si>
    <t>78.3</t>
  </si>
  <si>
    <t>Činnosti agentur zprostředkujících práci na přechodnou dobu</t>
  </si>
  <si>
    <t>78.20</t>
  </si>
  <si>
    <t>78.2</t>
  </si>
  <si>
    <t>Činnosti agentur zprostředkujících zaměstnání</t>
  </si>
  <si>
    <t>78.10</t>
  </si>
  <si>
    <t>78.1</t>
  </si>
  <si>
    <t>Činnosti související se zaměstnáním</t>
  </si>
  <si>
    <t>Leasing duševního vlastnictví a podobných produktů, kromě děl chráněných autorským právem</t>
  </si>
  <si>
    <t>77.40</t>
  </si>
  <si>
    <t>77.4</t>
  </si>
  <si>
    <t>Pronájem a leasing ostatních strojů, zařízení a výrobků j. n.</t>
  </si>
  <si>
    <t>77.39</t>
  </si>
  <si>
    <t>Pronájem a leasing leteckých dopravních prostředků</t>
  </si>
  <si>
    <t>77.35</t>
  </si>
  <si>
    <t>Pronájem a leasing vodních dopravních prostředků</t>
  </si>
  <si>
    <t>77.34</t>
  </si>
  <si>
    <t>Pronájem a leasing kancelářských strojů a zařízení, včetně počítačů</t>
  </si>
  <si>
    <t>77.33</t>
  </si>
  <si>
    <t xml:space="preserve">Pronájem a leasing stavebních strojů a zařízení </t>
  </si>
  <si>
    <t>77.32</t>
  </si>
  <si>
    <t>Pronájem a leasing zemědělských strojů a zařízení</t>
  </si>
  <si>
    <t>77.31</t>
  </si>
  <si>
    <t xml:space="preserve">Pronájem a leasing ostatních strojů, zařízení a výrobků </t>
  </si>
  <si>
    <t>77.3</t>
  </si>
  <si>
    <t>Pronájem a leasing ostatních výrobků pro osobní potřebu a převážně pro domácnost</t>
  </si>
  <si>
    <t>77.29</t>
  </si>
  <si>
    <t>Pronájem videokazet a disků</t>
  </si>
  <si>
    <t>77.22</t>
  </si>
  <si>
    <t>Pronájem a leasing rekreačních a sportovních potřeb</t>
  </si>
  <si>
    <t>77.21</t>
  </si>
  <si>
    <t>Pronájem a leasing výrobků pro osobní potřebu a převážně pro domácnost</t>
  </si>
  <si>
    <t>77.2</t>
  </si>
  <si>
    <t>Pronájem a leasing nákladních automobilů</t>
  </si>
  <si>
    <t>77.12</t>
  </si>
  <si>
    <t>Pronájem a leasing automobilů a jiných lehkých motorových vozidel, kromě motocyklů</t>
  </si>
  <si>
    <t>77.11</t>
  </si>
  <si>
    <t>Pronájem a leasing motorových vozidel, kromě motocyklů</t>
  </si>
  <si>
    <t>Činnosti v oblasti pronájmu a operativního leasingu</t>
  </si>
  <si>
    <t>Veterinární činnosti</t>
  </si>
  <si>
    <t>75.00</t>
  </si>
  <si>
    <t>75.0</t>
  </si>
  <si>
    <t>Jiné profesní, vědecké a technické činnosti j. n.</t>
  </si>
  <si>
    <t>74.90.9</t>
  </si>
  <si>
    <t>Poradenství v oblasti požární ochrany</t>
  </si>
  <si>
    <t>74.90.2</t>
  </si>
  <si>
    <t>74.90.1</t>
  </si>
  <si>
    <t>Ostatní profesní, vědecké a technické činnosti j. n.</t>
  </si>
  <si>
    <t>74.90</t>
  </si>
  <si>
    <t>74.9</t>
  </si>
  <si>
    <t>Překladatelské a tlumočnické činnosti</t>
  </si>
  <si>
    <t>74.30</t>
  </si>
  <si>
    <t>74.3</t>
  </si>
  <si>
    <t>Fotografické činnosti</t>
  </si>
  <si>
    <t>74.20</t>
  </si>
  <si>
    <t>74.2</t>
  </si>
  <si>
    <t xml:space="preserve">Specializované návrhářské činnosti </t>
  </si>
  <si>
    <t>74.10</t>
  </si>
  <si>
    <t>74.1</t>
  </si>
  <si>
    <t>Ostatní profesní, vědecké a technické činnosti</t>
  </si>
  <si>
    <t>Průzkum trhu a veřejného mínění</t>
  </si>
  <si>
    <t>73.20</t>
  </si>
  <si>
    <t>73.2</t>
  </si>
  <si>
    <t>Zastupování médií při prodeji reklamního času a prostoru</t>
  </si>
  <si>
    <t>73.12</t>
  </si>
  <si>
    <t>Činnosti reklamních agentur</t>
  </si>
  <si>
    <t>73.11</t>
  </si>
  <si>
    <t>Reklamní činnosti</t>
  </si>
  <si>
    <t>73.1</t>
  </si>
  <si>
    <t>Reklama a průzkum trhu</t>
  </si>
  <si>
    <t>Výzkum a vývoj v oblasti společenských a humanitních věd</t>
  </si>
  <si>
    <t>72.20</t>
  </si>
  <si>
    <t>72.2</t>
  </si>
  <si>
    <t>Výzkum a vývoj v oblasti jiných přírodních věd</t>
  </si>
  <si>
    <t>72.19.9</t>
  </si>
  <si>
    <t>Výzkum a vývoj v oblasti technických věd</t>
  </si>
  <si>
    <t>72.19.2</t>
  </si>
  <si>
    <t>Výzkum a vývoj v oblasti lékařských věd </t>
  </si>
  <si>
    <t>72.19.1 </t>
  </si>
  <si>
    <t>Ostatní výzkum a vývoj v oblasti přírodních a technických věd</t>
  </si>
  <si>
    <t>72.19</t>
  </si>
  <si>
    <t>Výzkum a vývoj v oblasti biotechnologie</t>
  </si>
  <si>
    <t>72.11</t>
  </si>
  <si>
    <t>Výzkum a vývoj v oblasti přírodních a technických věd</t>
  </si>
  <si>
    <t>72.1</t>
  </si>
  <si>
    <t>Výzkum a vývoj</t>
  </si>
  <si>
    <t>Ostatní technické zkoušky a analýzy</t>
  </si>
  <si>
    <t>71.20.9   </t>
  </si>
  <si>
    <t>Zkoušky a analýzy vyhrazených technických zařízení</t>
  </si>
  <si>
    <t>71.20.1  </t>
  </si>
  <si>
    <t>Technické zkoušky a analýzy</t>
  </si>
  <si>
    <t>71.20</t>
  </si>
  <si>
    <t>71.2</t>
  </si>
  <si>
    <t>Ostatní inženýrské činnosti a související technické poradenství j. n.</t>
  </si>
  <si>
    <t>71.12.9</t>
  </si>
  <si>
    <t>Hydrometeorologické a meteorologické činnosti</t>
  </si>
  <si>
    <t>71.12.3</t>
  </si>
  <si>
    <t>Zeměměřické a kartografické činnosti</t>
  </si>
  <si>
    <t>71.12.2</t>
  </si>
  <si>
    <t>Geologický průzkum</t>
  </si>
  <si>
    <t>71.12.1</t>
  </si>
  <si>
    <t>Inženýrské činnosti a související technické poradenství</t>
  </si>
  <si>
    <t>71.12</t>
  </si>
  <si>
    <t>Architektonické činnosti</t>
  </si>
  <si>
    <t>71.11</t>
  </si>
  <si>
    <t>Architektonické a inženýrské činnosti a související technické poradenství</t>
  </si>
  <si>
    <t>71.1</t>
  </si>
  <si>
    <t>Architektonické a inženýrské činnosti; technické zkoušky a analýzy</t>
  </si>
  <si>
    <t>Ostatní poradenství v oblasti podnikání a řízení</t>
  </si>
  <si>
    <t>70.22</t>
  </si>
  <si>
    <t>Poradenství v oblasti vztahů s veřejností a komunikace</t>
  </si>
  <si>
    <t>70.21</t>
  </si>
  <si>
    <t>Poradenství v oblasti řízení</t>
  </si>
  <si>
    <t>70.2</t>
  </si>
  <si>
    <t>Činnosti vedení podniků</t>
  </si>
  <si>
    <t>70.10</t>
  </si>
  <si>
    <t>70.1</t>
  </si>
  <si>
    <t>Činnosti vedení podniků; poradenství v oblasti řízení</t>
  </si>
  <si>
    <t>Účetnické a auditorské činnosti; daňové poradenství</t>
  </si>
  <si>
    <t>69.20</t>
  </si>
  <si>
    <t>69.2</t>
  </si>
  <si>
    <t>Právní činnosti</t>
  </si>
  <si>
    <t>69.10</t>
  </si>
  <si>
    <t>69.1</t>
  </si>
  <si>
    <t>Právní a účetnické činnosti</t>
  </si>
  <si>
    <t>Správa nemovitostí na základě smlouvy</t>
  </si>
  <si>
    <t>68.32</t>
  </si>
  <si>
    <t>Zprostředkovatelské činnosti realitních agentur</t>
  </si>
  <si>
    <t>68.31</t>
  </si>
  <si>
    <t>Činnosti v oblasti nemovitostí na základě smlouvy nebo dohody</t>
  </si>
  <si>
    <t>68.3</t>
  </si>
  <si>
    <t>Správa vlastních nebo pronajatých nemovitostí s nebytovými prostory</t>
  </si>
  <si>
    <t xml:space="preserve">Správa vlastních nebo pronajatých nemovitostí s bytovými prostory </t>
  </si>
  <si>
    <t>68.20.3</t>
  </si>
  <si>
    <t>Pronájem vlastních nebo pronajatých nemovitostí s nebytovými prostory</t>
  </si>
  <si>
    <t>68.20.2</t>
  </si>
  <si>
    <t>Pronájem vlastních nebo pronajatých nemovitostí s bytovými prostory</t>
  </si>
  <si>
    <t>68.20.1</t>
  </si>
  <si>
    <t>Pronájem a správa vlastních nebo pronajatých nemovitostí</t>
  </si>
  <si>
    <t>68.20</t>
  </si>
  <si>
    <t>Pronájem a správa vlastních nebo pronajatých nemovitostí</t>
  </si>
  <si>
    <t>68.2</t>
  </si>
  <si>
    <t>Nákup a následný prodej vlastních nemovitostí</t>
  </si>
  <si>
    <t>68.10</t>
  </si>
  <si>
    <t>68.1</t>
  </si>
  <si>
    <t>Činnosti v oblasti nemovitostí</t>
  </si>
  <si>
    <t>Správa fondů</t>
  </si>
  <si>
    <t>66.30</t>
  </si>
  <si>
    <t>66.3</t>
  </si>
  <si>
    <t>Ostatní pomocné činnosti související s pojišťovnictvím a penzijním financováním</t>
  </si>
  <si>
    <t>66.29</t>
  </si>
  <si>
    <t>Činnosti zástupců pojišťovny a makléřů</t>
  </si>
  <si>
    <t>66.22</t>
  </si>
  <si>
    <t>Vyhodnocování rizik a škod</t>
  </si>
  <si>
    <t>66.21</t>
  </si>
  <si>
    <t>Pomocné činnosti související s pojišťovnictvím a penzijním financováním</t>
  </si>
  <si>
    <t>66.2</t>
  </si>
  <si>
    <t>Ostatní pomocné činnosti související s finančním zprostředkováním</t>
  </si>
  <si>
    <t>66.19</t>
  </si>
  <si>
    <t>Obchodování s cennými papíry a komoditami na burzách</t>
  </si>
  <si>
    <t>66.12</t>
  </si>
  <si>
    <t>Řízení a správa finančních trhů</t>
  </si>
  <si>
    <t>66.11</t>
  </si>
  <si>
    <t>Pomocné činnosti související s finančním zprostředkováním, kromě pojišťovnictví a penzijního financování</t>
  </si>
  <si>
    <t>66.1</t>
  </si>
  <si>
    <t>Ostatní finanční činnosti</t>
  </si>
  <si>
    <t>Penzijní financování</t>
  </si>
  <si>
    <t>65.30</t>
  </si>
  <si>
    <t>65.3</t>
  </si>
  <si>
    <t>Zajištění</t>
  </si>
  <si>
    <t>65.20</t>
  </si>
  <si>
    <t>65.2</t>
  </si>
  <si>
    <t>Neživotní pojištění</t>
  </si>
  <si>
    <t>65.12</t>
  </si>
  <si>
    <t>Životní pojištění</t>
  </si>
  <si>
    <t>65.11</t>
  </si>
  <si>
    <t>Pojištění</t>
  </si>
  <si>
    <t>65.1</t>
  </si>
  <si>
    <t>Pojištění, zajištění a penzijní financování, kromě povinného sociálního zabezpečení</t>
  </si>
  <si>
    <t>Jiné finanční zprostředkování j. n.</t>
  </si>
  <si>
    <t>64.99.9</t>
  </si>
  <si>
    <t>Obchodování s cennými papíry na vlastní účet</t>
  </si>
  <si>
    <t>64.99.2</t>
  </si>
  <si>
    <t>Faktoringové činnosti</t>
  </si>
  <si>
    <t>64.99.1</t>
  </si>
  <si>
    <t>Ostatní finanční zprostředkování j. n.</t>
  </si>
  <si>
    <t>64.99</t>
  </si>
  <si>
    <t>Ostatní poskytování úvěrů j. n.</t>
  </si>
  <si>
    <t>64.92.9</t>
  </si>
  <si>
    <t>Činnosti zastaváren</t>
  </si>
  <si>
    <t>64.92.3</t>
  </si>
  <si>
    <t>Poskytování obchodních úvěrů</t>
  </si>
  <si>
    <t>64.92.2</t>
  </si>
  <si>
    <t>Poskytování úvěrů společnostmi, které nepřijímají vklady</t>
  </si>
  <si>
    <t>64.92.1</t>
  </si>
  <si>
    <t>Ostatní poskytování úvěrů</t>
  </si>
  <si>
    <t>64.92</t>
  </si>
  <si>
    <t>Finanční leasing</t>
  </si>
  <si>
    <t>64.91</t>
  </si>
  <si>
    <t>Ostatní finanční zprostředkování</t>
  </si>
  <si>
    <t>64.9</t>
  </si>
  <si>
    <t>Činnosti trustů, fondů a podobných finančních subjektů</t>
  </si>
  <si>
    <t>64.30</t>
  </si>
  <si>
    <t>64.3</t>
  </si>
  <si>
    <t>Činnosti holdingových společností</t>
  </si>
  <si>
    <t>64.20</t>
  </si>
  <si>
    <t>64.2</t>
  </si>
  <si>
    <t>Ostatní peněžní zprostředkování</t>
  </si>
  <si>
    <t>64.19</t>
  </si>
  <si>
    <t>Centrální bankovnictví</t>
  </si>
  <si>
    <t>64.11</t>
  </si>
  <si>
    <t>Peněžní zprostředkování</t>
  </si>
  <si>
    <t>64.1</t>
  </si>
  <si>
    <t>Finanční zprostředkování, kromě pojišťovnictví a penzijního financování</t>
  </si>
  <si>
    <t>Ostatní informační činnosti j. n.</t>
  </si>
  <si>
    <t>63.99</t>
  </si>
  <si>
    <t>Činnosti zpravodajských tiskových kanceláří a agentur</t>
  </si>
  <si>
    <t>63.91</t>
  </si>
  <si>
    <t xml:space="preserve">Ostatní informační činnosti </t>
  </si>
  <si>
    <t>63.9</t>
  </si>
  <si>
    <t>Činnosti související s webovými portály</t>
  </si>
  <si>
    <t>63.12</t>
  </si>
  <si>
    <t>Činnosti související se zpracováním dat a hostingem</t>
  </si>
  <si>
    <t>63.11</t>
  </si>
  <si>
    <t>Činnosti související se zpracováním dat a hostingem; činnosti související s webovými portály</t>
  </si>
  <si>
    <t>63.1</t>
  </si>
  <si>
    <t>Informační činnosti</t>
  </si>
  <si>
    <t>Ostatní činnosti v oblasti informačních technologií</t>
  </si>
  <si>
    <t>62.09</t>
  </si>
  <si>
    <t>Správa počítačového vybavení</t>
  </si>
  <si>
    <t>62.03</t>
  </si>
  <si>
    <t>Poradenství v oblasti informačních technologií</t>
  </si>
  <si>
    <t>62.02</t>
  </si>
  <si>
    <t>Programování</t>
  </si>
  <si>
    <t>62.01</t>
  </si>
  <si>
    <t>Činnosti v oblasti informačních technologií</t>
  </si>
  <si>
    <t>62.0</t>
  </si>
  <si>
    <t>Ostatní telekomunikační činnosti</t>
  </si>
  <si>
    <t>61.90</t>
  </si>
  <si>
    <t>61.9</t>
  </si>
  <si>
    <t>Činnosti související se satelitní telekomunikační sítí</t>
  </si>
  <si>
    <t>61.30</t>
  </si>
  <si>
    <t>61.3</t>
  </si>
  <si>
    <t>Ostatní činnosti související s bezdrátovou telekomunikační sítí</t>
  </si>
  <si>
    <t>61.20.9</t>
  </si>
  <si>
    <t>Poskytování přístupu k internetu přes bezdrátovou telekomunikační síť</t>
  </si>
  <si>
    <t>61.20.4</t>
  </si>
  <si>
    <t>Přenos dat přes bezdrátovou telekomunikační síť</t>
  </si>
  <si>
    <t>61.20.3</t>
  </si>
  <si>
    <t>Pronájem bezdrátové telekomunikační sítě</t>
  </si>
  <si>
    <t>61.20.2</t>
  </si>
  <si>
    <t>Poskytování hlasových služeb přes bezdrátovou telekomunikační síť</t>
  </si>
  <si>
    <t>61.20.1</t>
  </si>
  <si>
    <t>Činnosti související s bezdrátovou telekomunikační sítí</t>
  </si>
  <si>
    <t>61.20</t>
  </si>
  <si>
    <t>61.2</t>
  </si>
  <si>
    <t>Ostatní činnosti související s pevnou telekomunikační sítí</t>
  </si>
  <si>
    <t>61.10.9</t>
  </si>
  <si>
    <t>Poskytování přístupu k internetu přes pevnou telekomunikační síť</t>
  </si>
  <si>
    <t>61.10.4</t>
  </si>
  <si>
    <t>Přenos dat přes pevnou telekomunikační síť</t>
  </si>
  <si>
    <t>61.10.3</t>
  </si>
  <si>
    <t>Pronájem pevné telekomunikační sítě</t>
  </si>
  <si>
    <t>61.10.2</t>
  </si>
  <si>
    <t>Poskytování hlasových služeb přes pevnou telekomunikační síť</t>
  </si>
  <si>
    <t>61.10.1</t>
  </si>
  <si>
    <t>Činnosti související s pevnou telekomunikační sítí</t>
  </si>
  <si>
    <t>61.10</t>
  </si>
  <si>
    <t>61.1</t>
  </si>
  <si>
    <t>Telekomunikační činnosti</t>
  </si>
  <si>
    <t>Tvorba televizních programů a televizní vysílání</t>
  </si>
  <si>
    <t>60.20</t>
  </si>
  <si>
    <t>60.2</t>
  </si>
  <si>
    <t>Rozhlasové vysílání</t>
  </si>
  <si>
    <t>60.10</t>
  </si>
  <si>
    <t>60.1</t>
  </si>
  <si>
    <t>Tvorba programů a vysílání</t>
  </si>
  <si>
    <t>59.20</t>
  </si>
  <si>
    <t>Pořizování zvukových nahrávek a hudební vydavatelské činnosti</t>
  </si>
  <si>
    <t>59.2</t>
  </si>
  <si>
    <t xml:space="preserve">Promítání filmů </t>
  </si>
  <si>
    <t>59.14</t>
  </si>
  <si>
    <t>Distribuce filmů, videozáznamů a televizních programů</t>
  </si>
  <si>
    <t>59.13</t>
  </si>
  <si>
    <t>Postprodukce filmů, videozáznamů a televizních programů</t>
  </si>
  <si>
    <t>59.12</t>
  </si>
  <si>
    <t>Produkce filmů, videozáznamů a televizních programů</t>
  </si>
  <si>
    <t>59.11</t>
  </si>
  <si>
    <t xml:space="preserve">Činnosti v oblasti filmů, videozáznamů a televizních programů </t>
  </si>
  <si>
    <t>59.1</t>
  </si>
  <si>
    <t>Činnosti v oblasti filmů, videozáznamů a televizních programů, pořizování zvukových nahrávek a hudební vydavatelské činnosti</t>
  </si>
  <si>
    <t>Ostatní vydávání softwaru</t>
  </si>
  <si>
    <t>58.29</t>
  </si>
  <si>
    <t>Vydávání počítačových her</t>
  </si>
  <si>
    <t>58.21</t>
  </si>
  <si>
    <t>Vydávání softwaru</t>
  </si>
  <si>
    <t>58.2</t>
  </si>
  <si>
    <t>Ostatní vydavatelské činnosti</t>
  </si>
  <si>
    <t>58.19</t>
  </si>
  <si>
    <t>Vydávání časopisů a ostatních periodických publikací</t>
  </si>
  <si>
    <t>58.14</t>
  </si>
  <si>
    <t>Vydávání novin</t>
  </si>
  <si>
    <t>58.13</t>
  </si>
  <si>
    <t xml:space="preserve">Vydávání adresářů a jiných seznamů </t>
  </si>
  <si>
    <t>58.12</t>
  </si>
  <si>
    <t>Vydávání knih</t>
  </si>
  <si>
    <t>58.11</t>
  </si>
  <si>
    <t>Vydávání knih, periodických publikací a ostatní vydavatelské činnosti</t>
  </si>
  <si>
    <t>58.1</t>
  </si>
  <si>
    <t>Vydavatelské činnosti</t>
  </si>
  <si>
    <t>Pohostinství</t>
  </si>
  <si>
    <t>56.30</t>
  </si>
  <si>
    <t>56.3</t>
  </si>
  <si>
    <t>Poskytování jiných stravovacích služeb j. n.</t>
  </si>
  <si>
    <t>56.29.9</t>
  </si>
  <si>
    <t>Stravování ve školních zařízeních, menzách</t>
  </si>
  <si>
    <t>56.29.2</t>
  </si>
  <si>
    <t>Stravování v závodních kuchyních</t>
  </si>
  <si>
    <t>56.29.1</t>
  </si>
  <si>
    <t>Poskytování ostatních stravovacích služeb</t>
  </si>
  <si>
    <t>56.29</t>
  </si>
  <si>
    <t>56.21</t>
  </si>
  <si>
    <t>Poskytování cateringových a ostatních stravovacích služeb</t>
  </si>
  <si>
    <t>56.2</t>
  </si>
  <si>
    <t>Stravování v restauracích, u stánků a v mobilních zařízeních</t>
  </si>
  <si>
    <t>56.10</t>
  </si>
  <si>
    <t>56.1</t>
  </si>
  <si>
    <t>Stravování a pohostinství</t>
  </si>
  <si>
    <t xml:space="preserve">Ostatní ubytování j. n. </t>
  </si>
  <si>
    <t>55.90.9</t>
  </si>
  <si>
    <t>Ubytování ve vysokoškolských kolejích, domovech mládeže</t>
  </si>
  <si>
    <t>55.90.2</t>
  </si>
  <si>
    <t>55.90.1</t>
  </si>
  <si>
    <t>Ostatní ubytování</t>
  </si>
  <si>
    <t>55.90</t>
  </si>
  <si>
    <t>55.9</t>
  </si>
  <si>
    <t xml:space="preserve">Kempy a tábořiště </t>
  </si>
  <si>
    <t>55.30</t>
  </si>
  <si>
    <t>55.3</t>
  </si>
  <si>
    <t>Rekreační a ostatní krátkodobé ubytování</t>
  </si>
  <si>
    <t>55.20</t>
  </si>
  <si>
    <t>55.2</t>
  </si>
  <si>
    <t>Ostatní podobná ubytovací zařízení</t>
  </si>
  <si>
    <t>55.10.9</t>
  </si>
  <si>
    <t>Motely, botely</t>
  </si>
  <si>
    <t>55.10.2</t>
  </si>
  <si>
    <t>Hotely</t>
  </si>
  <si>
    <t>55.10.1</t>
  </si>
  <si>
    <t>Ubytování v hotelích a podobných ubytovacích zařízeních</t>
  </si>
  <si>
    <t>55.10</t>
  </si>
  <si>
    <t>55.1</t>
  </si>
  <si>
    <t>Ubytování</t>
  </si>
  <si>
    <t>Ostatní poštovní a kurýrní činnosti</t>
  </si>
  <si>
    <t>53.20</t>
  </si>
  <si>
    <t>53.2</t>
  </si>
  <si>
    <t>Základní poštovní služby poskytované na základě poštovní licence</t>
  </si>
  <si>
    <t>53.10</t>
  </si>
  <si>
    <t>53.1</t>
  </si>
  <si>
    <t>Poštovní a kurýrní činnosti</t>
  </si>
  <si>
    <t>Ostatní vedlejší činnosti v dopravě</t>
  </si>
  <si>
    <t>52.29</t>
  </si>
  <si>
    <t>Manipulace s nákladem</t>
  </si>
  <si>
    <t>52.24</t>
  </si>
  <si>
    <t xml:space="preserve">Činnosti související s leteckou dopravou </t>
  </si>
  <si>
    <t>52.23</t>
  </si>
  <si>
    <t xml:space="preserve">Činnosti související s vodní dopravou </t>
  </si>
  <si>
    <t>52.22</t>
  </si>
  <si>
    <t xml:space="preserve">Činnosti související s pozemní dopravou </t>
  </si>
  <si>
    <t>52.21</t>
  </si>
  <si>
    <t>Vedlejší činnosti v dopravě</t>
  </si>
  <si>
    <t>52.2</t>
  </si>
  <si>
    <t>Skladování</t>
  </si>
  <si>
    <t>52.10</t>
  </si>
  <si>
    <t>52.1</t>
  </si>
  <si>
    <t>Skladování a vedlejší činnosti v dopravě</t>
  </si>
  <si>
    <t>Kosmická doprava</t>
  </si>
  <si>
    <t>51.22</t>
  </si>
  <si>
    <t>Letecká nákladní doprava</t>
  </si>
  <si>
    <t>51.21</t>
  </si>
  <si>
    <t>Letecká nákladní doprava a kosmická doprava</t>
  </si>
  <si>
    <t>51.2</t>
  </si>
  <si>
    <t>Ostatní letecká osobní doprava</t>
  </si>
  <si>
    <t>51.10.9</t>
  </si>
  <si>
    <t>Mezinárodní nepravidelná letecká osobní doprava</t>
  </si>
  <si>
    <t>51.10.4</t>
  </si>
  <si>
    <t>Mezinárodní pravidelná letecká osobní doprava</t>
  </si>
  <si>
    <t>51.10.3</t>
  </si>
  <si>
    <t>Vnitrostátní nepravidelná letecká osobní doprava</t>
  </si>
  <si>
    <t>51.10.2</t>
  </si>
  <si>
    <t>Vnitrostátní pravidelná letecká osobní doprava</t>
  </si>
  <si>
    <t>51.10.1</t>
  </si>
  <si>
    <t>Letecká osobní doprava</t>
  </si>
  <si>
    <t>51.10</t>
  </si>
  <si>
    <t>51.1</t>
  </si>
  <si>
    <t>Letecká doprava</t>
  </si>
  <si>
    <t>Vnitrozemská vodní nákladní doprava</t>
  </si>
  <si>
    <t>50.40</t>
  </si>
  <si>
    <t>50.4</t>
  </si>
  <si>
    <t>Vnitrozemská vodní osobní doprava</t>
  </si>
  <si>
    <t>50.30</t>
  </si>
  <si>
    <t>50.3</t>
  </si>
  <si>
    <t>Námořní a pobřežní nákladní doprava</t>
  </si>
  <si>
    <t>50.20</t>
  </si>
  <si>
    <t>50.2</t>
  </si>
  <si>
    <t>Námořní a pobřežní osobní doprava</t>
  </si>
  <si>
    <t>50.10</t>
  </si>
  <si>
    <t>50.1</t>
  </si>
  <si>
    <t>Vodní doprava</t>
  </si>
  <si>
    <t>Potrubní doprava ostatní</t>
  </si>
  <si>
    <t>49.50.9</t>
  </si>
  <si>
    <t>Potrubní doprava plynovodem</t>
  </si>
  <si>
    <t>49.50.2</t>
  </si>
  <si>
    <t>Potrubní doprava ropovodem</t>
  </si>
  <si>
    <t>49.50.1</t>
  </si>
  <si>
    <t>Potrubní doprava</t>
  </si>
  <si>
    <t>49.50</t>
  </si>
  <si>
    <t>49.5</t>
  </si>
  <si>
    <t>Stěhovací služby</t>
  </si>
  <si>
    <t>49.42</t>
  </si>
  <si>
    <t>Silniční nákladní doprava</t>
  </si>
  <si>
    <t>49.41</t>
  </si>
  <si>
    <t>Silniční nákladní doprava a stěhovací služby</t>
  </si>
  <si>
    <t>49.4</t>
  </si>
  <si>
    <t>Jiná pozemní osobní doprava j. n.</t>
  </si>
  <si>
    <t>49.39.9</t>
  </si>
  <si>
    <t>Nepravidelná pozemní osobní doprava</t>
  </si>
  <si>
    <t>49.39.3</t>
  </si>
  <si>
    <t>Osobní doprava lanovkou nebo vlekem</t>
  </si>
  <si>
    <t>49.39.2</t>
  </si>
  <si>
    <t>Meziměstská pravidelná pozemní osobní doprava</t>
  </si>
  <si>
    <t>49.39.1</t>
  </si>
  <si>
    <t>Ostatní pozemní osobní doprava j. n.</t>
  </si>
  <si>
    <t>49.39</t>
  </si>
  <si>
    <t>Taxislužba a pronájem osobních vozů s řidičem</t>
  </si>
  <si>
    <t>49.32</t>
  </si>
  <si>
    <t>Městská a příměstská pozemní osobní doprava</t>
  </si>
  <si>
    <t>49.31</t>
  </si>
  <si>
    <t xml:space="preserve">Ostatní pozemní osobní doprava </t>
  </si>
  <si>
    <t>49.3</t>
  </si>
  <si>
    <t xml:space="preserve"> </t>
  </si>
  <si>
    <t>Železniční nákladní doprava</t>
  </si>
  <si>
    <t>49.20</t>
  </si>
  <si>
    <t>49.2</t>
  </si>
  <si>
    <t>Železniční osobní doprava meziměstská</t>
  </si>
  <si>
    <t>49.10</t>
  </si>
  <si>
    <t>49.1</t>
  </si>
  <si>
    <t>Pozemní a potrubní doprava</t>
  </si>
  <si>
    <t>Ostatní maloobchod mimo prodejny, stánky a trhy</t>
  </si>
  <si>
    <t>47.99</t>
  </si>
  <si>
    <t>Maloobchod prostřednictvím zásilkové služby (jiný než prostřednictvím internetu)</t>
  </si>
  <si>
    <t>47.91.2</t>
  </si>
  <si>
    <t>Maloobchod prostřednictvím internetu</t>
  </si>
  <si>
    <t>47.91.1</t>
  </si>
  <si>
    <t xml:space="preserve">Maloobchod prostřednictvím internetu nebo zásilkové služby </t>
  </si>
  <si>
    <t>47.91</t>
  </si>
  <si>
    <t>Maloobchod mimo prodejny, stánky a trhy</t>
  </si>
  <si>
    <t>47.9</t>
  </si>
  <si>
    <t xml:space="preserve">Maloobchod s ostatním zbožím ve stáncích a na trzích </t>
  </si>
  <si>
    <t>47.89</t>
  </si>
  <si>
    <t xml:space="preserve">Maloobchod s textilem, oděvy a obuví ve stáncích a na trzích </t>
  </si>
  <si>
    <t>47.82</t>
  </si>
  <si>
    <t>Maloobchod s potravinami, nápoji a tabákovými výrobky ve stáncích a na trzích</t>
  </si>
  <si>
    <t>47.81</t>
  </si>
  <si>
    <t>Maloobchod ve stáncích a na trzích</t>
  </si>
  <si>
    <t>47.8</t>
  </si>
  <si>
    <t>Maloobchod s použitým zbožím v prodejnách</t>
  </si>
  <si>
    <t>47.79</t>
  </si>
  <si>
    <t>Ostatní maloobchod s novým zbožím ve specializovaných prodejnách j. n.</t>
  </si>
  <si>
    <t>47.78.9</t>
  </si>
  <si>
    <t>Maloobchod s plynnými palivy (kromě pohonných hmot)</t>
  </si>
  <si>
    <t>47.78.4</t>
  </si>
  <si>
    <t>Maloobchod s kapalnými palivy (kromě pohonných hmot)</t>
  </si>
  <si>
    <t>47.78.3</t>
  </si>
  <si>
    <t>Maloobchod s pevnými palivy</t>
  </si>
  <si>
    <t>47.78.2</t>
  </si>
  <si>
    <t>Maloobchod s fotografickým a optickým zařízením a potřebami</t>
  </si>
  <si>
    <t>47.78.1</t>
  </si>
  <si>
    <t>Ostatní maloobchod s novým zbožím ve specializovaných prodejnách</t>
  </si>
  <si>
    <t>47.78</t>
  </si>
  <si>
    <t xml:space="preserve">Maloobchod s hodinami, hodinkami a klenoty </t>
  </si>
  <si>
    <t>47.77</t>
  </si>
  <si>
    <t xml:space="preserve">Maloobchod s květinami, rostlinami, osivy, hnojivy, zvířaty pro zájmový chov a krmivy pro ně </t>
  </si>
  <si>
    <t>47.76</t>
  </si>
  <si>
    <t xml:space="preserve">Maloobchod s kosmetickými a toaletními výrobky </t>
  </si>
  <si>
    <t>47.75</t>
  </si>
  <si>
    <t xml:space="preserve">Maloobchod se zdravotnickými a ortopedickými výrobky </t>
  </si>
  <si>
    <t>47.74</t>
  </si>
  <si>
    <t xml:space="preserve">Maloobchod s farmaceutickými přípravky </t>
  </si>
  <si>
    <t>47.73</t>
  </si>
  <si>
    <t xml:space="preserve">Maloobchod s obuví a koženými výrobky </t>
  </si>
  <si>
    <t>47.72</t>
  </si>
  <si>
    <t xml:space="preserve">Maloobchod s oděvy </t>
  </si>
  <si>
    <t>47.71</t>
  </si>
  <si>
    <t>Maloobchod s ostatním zbožím ve specializovaných prodejnách</t>
  </si>
  <si>
    <t>47.7</t>
  </si>
  <si>
    <t xml:space="preserve">Maloobchod s hrami a hračkami </t>
  </si>
  <si>
    <t>47.65</t>
  </si>
  <si>
    <t xml:space="preserve">Maloobchod se sportovním vybavením </t>
  </si>
  <si>
    <t>47.64</t>
  </si>
  <si>
    <t xml:space="preserve">Maloobchod s audio- a videozáznamy </t>
  </si>
  <si>
    <t>47.63</t>
  </si>
  <si>
    <t xml:space="preserve">Maloobchod s novinami, časopisy a papírnickým zbožím </t>
  </si>
  <si>
    <t>47.62</t>
  </si>
  <si>
    <t xml:space="preserve">Maloobchod s knihami </t>
  </si>
  <si>
    <t>47.61</t>
  </si>
  <si>
    <t>Maloobchod s výrobky pro kulturní rozhled a rekreaci ve specializovaných prodejnách</t>
  </si>
  <si>
    <t>47.6</t>
  </si>
  <si>
    <t>Maloobchod s nábytkem, svítidly a ostatními výrobky převážně pro domácnost ve specializovaných prodejnách</t>
  </si>
  <si>
    <t>47.59</t>
  </si>
  <si>
    <t xml:space="preserve">Maloobchod s elektrospotřebiči a elektronikou </t>
  </si>
  <si>
    <t>47.54</t>
  </si>
  <si>
    <t xml:space="preserve">Maloobchod s koberci, podlahovými krytinami a nástěnnými obklady </t>
  </si>
  <si>
    <t>47.53</t>
  </si>
  <si>
    <t xml:space="preserve">Maloobchod s železářským zbožím, barvami, sklem a potřebami pro kutily </t>
  </si>
  <si>
    <t>47.52</t>
  </si>
  <si>
    <t xml:space="preserve">Maloobchod s textilem </t>
  </si>
  <si>
    <t>47.51</t>
  </si>
  <si>
    <t>Maloobchod s ostatními výrobky převážně pro domácnost ve specializovaných prodejnách</t>
  </si>
  <si>
    <t>47.5</t>
  </si>
  <si>
    <t xml:space="preserve">Maloobchod s audio- a videozařízením </t>
  </si>
  <si>
    <t>47.43</t>
  </si>
  <si>
    <t xml:space="preserve">Maloobchod s telekomunikačním zařízením </t>
  </si>
  <si>
    <t>47.42</t>
  </si>
  <si>
    <t xml:space="preserve">Maloobchod s počítači, počítačovým periferním zařízením a softwarem </t>
  </si>
  <si>
    <t>47.41</t>
  </si>
  <si>
    <t>Maloobchod s počítačovým a komunikačním zařízením ve specializovaných prodejnách</t>
  </si>
  <si>
    <t>47.4</t>
  </si>
  <si>
    <t>Maloobchod s pohonnými hmotami ve specializovaných prodejnách</t>
  </si>
  <si>
    <t>47.30</t>
  </si>
  <si>
    <t>47.3</t>
  </si>
  <si>
    <t>Ostatní maloobchod s potravinami ve specializovaných prodejnách</t>
  </si>
  <si>
    <t>47.29</t>
  </si>
  <si>
    <t xml:space="preserve">Maloobchod s tabákovými výrobky </t>
  </si>
  <si>
    <t>47.26</t>
  </si>
  <si>
    <t xml:space="preserve">Maloobchod s nápoji </t>
  </si>
  <si>
    <t>47.25</t>
  </si>
  <si>
    <t xml:space="preserve">Maloobchod s chlebem, pečivem, cukrářskými výrobky a cukrovinkami </t>
  </si>
  <si>
    <t>47.24</t>
  </si>
  <si>
    <t xml:space="preserve">Maloobchod s rybami, korýši a měkkýši </t>
  </si>
  <si>
    <t>47.23</t>
  </si>
  <si>
    <t xml:space="preserve">Maloobchod s masem a masnými výrobky </t>
  </si>
  <si>
    <t>47.22</t>
  </si>
  <si>
    <t xml:space="preserve">Maloobchod s ovocem a zeleninou </t>
  </si>
  <si>
    <t>47.21</t>
  </si>
  <si>
    <t>Maloobchod s potravinami, nápoji a tabákovými výrobky ve specializovaných prodejnách</t>
  </si>
  <si>
    <t>47.2</t>
  </si>
  <si>
    <t>Ostatní maloobchod v nespecializovaných prodejnách</t>
  </si>
  <si>
    <t>47.19</t>
  </si>
  <si>
    <t>Maloobchod s převahou potravin, nápojů a tabákových výrobků v nespecializovaných prodejnách</t>
  </si>
  <si>
    <t>47.11</t>
  </si>
  <si>
    <t>Maloobchod v nespecializovaných prodejnách</t>
  </si>
  <si>
    <t>47.1</t>
  </si>
  <si>
    <t xml:space="preserve">Maloobchod, kromě motorových vozidel </t>
  </si>
  <si>
    <t>Nespecializovaný velkoobchod</t>
  </si>
  <si>
    <t>46.90</t>
  </si>
  <si>
    <t>46.9</t>
  </si>
  <si>
    <t>Velkoobchod s odpadem a šrotem</t>
  </si>
  <si>
    <t>46.77</t>
  </si>
  <si>
    <t>Velkoobchod s ostatními meziprodukty j. n.</t>
  </si>
  <si>
    <t>46.76.9</t>
  </si>
  <si>
    <t>Velkoobchod s papírenskými meziprodukty</t>
  </si>
  <si>
    <t>46.76.1</t>
  </si>
  <si>
    <t>Velkoobchod s ostatními meziprodukty</t>
  </si>
  <si>
    <t>46.76</t>
  </si>
  <si>
    <t>Velkoobchod s chemickými výrobky</t>
  </si>
  <si>
    <t>46.75</t>
  </si>
  <si>
    <t>Velkoobchod s železářským zbožím, instalatérskými a topenářskými potřebami</t>
  </si>
  <si>
    <t>46.74</t>
  </si>
  <si>
    <t>Velkoobchod se dřevem, stavebními materiály a sanitárním vybavením</t>
  </si>
  <si>
    <t>46.73</t>
  </si>
  <si>
    <t>Velkoobchod s rudami, kovy a hutními výrobky</t>
  </si>
  <si>
    <t>46.72</t>
  </si>
  <si>
    <t>Velkoobchod s plynnými palivy a příbuznými výrobky</t>
  </si>
  <si>
    <t>46.71.3</t>
  </si>
  <si>
    <t>Velkoobchod s kapalnými palivy a příbuznými výrobky</t>
  </si>
  <si>
    <t>46.71.2</t>
  </si>
  <si>
    <t>Velkoobchod s pevnými palivy a příbuznými výrobky</t>
  </si>
  <si>
    <t>46.71.1</t>
  </si>
  <si>
    <t>Velkoobchod s pevnými, kapalnými a plynnými palivy a příbuznými výrobky</t>
  </si>
  <si>
    <t>46.71</t>
  </si>
  <si>
    <t>Ostatní specializovaný velkoobchod</t>
  </si>
  <si>
    <t>46.7</t>
  </si>
  <si>
    <t>Velkoobchod s ostatními stroji a zařízením</t>
  </si>
  <si>
    <t>46.69</t>
  </si>
  <si>
    <t>Velkoobchod s ostatními kancelářskými stroji a zařízením</t>
  </si>
  <si>
    <t>46.66</t>
  </si>
  <si>
    <t>Velkoobchod s kancelářským nábytkem</t>
  </si>
  <si>
    <t>46.65</t>
  </si>
  <si>
    <t>Velkoobchod se strojním zařízením pro textilní průmysl, šicími a pletacími stroji</t>
  </si>
  <si>
    <t>46.64</t>
  </si>
  <si>
    <t>Velkoobchod s těžebními a stavebními stroji a zařízením</t>
  </si>
  <si>
    <t>46.63</t>
  </si>
  <si>
    <t>Velkoobchod s obráběcími stroji</t>
  </si>
  <si>
    <t>46.62</t>
  </si>
  <si>
    <t>Velkoobchod se zemědělskými stroji, strojním zařízením a příslušenstvím</t>
  </si>
  <si>
    <t>46.61</t>
  </si>
  <si>
    <t>Velkoobchod s ostatními stroji, strojním zařízením a příslušenstvím</t>
  </si>
  <si>
    <t>46.6</t>
  </si>
  <si>
    <t>Velkoobchod s elektronickým a telekomunikačním zařízením a jeho díly</t>
  </si>
  <si>
    <t>46.52</t>
  </si>
  <si>
    <t>Velkoobchod s počítači, počítačovým periferním zařízením a softwarem</t>
  </si>
  <si>
    <t>46.51</t>
  </si>
  <si>
    <t>Velkoobchod s počítačovým a komunikačním zařízením</t>
  </si>
  <si>
    <t>46.5</t>
  </si>
  <si>
    <t>Velkoobchod s ostatními výrobky převážně pro domácnost</t>
  </si>
  <si>
    <t>46.49</t>
  </si>
  <si>
    <t>Velkoobchod s hodinami, hodinkami a klenoty</t>
  </si>
  <si>
    <t>46.48</t>
  </si>
  <si>
    <t>Velkoobchod s nábytkem, koberci a svítidly</t>
  </si>
  <si>
    <t>46.47</t>
  </si>
  <si>
    <t>Velkoobchod s farmaceutickými výrobky</t>
  </si>
  <si>
    <t>46.46</t>
  </si>
  <si>
    <t>Velkoobchod s kosmetickými výrobky</t>
  </si>
  <si>
    <t>46.45</t>
  </si>
  <si>
    <t>Velkoobchod s pracími a čisticími prostředky</t>
  </si>
  <si>
    <t>46.44.2</t>
  </si>
  <si>
    <t>Velkoobchod s porcelánovými, keramickými a skleněnými výrobky</t>
  </si>
  <si>
    <t>46.44.1</t>
  </si>
  <si>
    <t>Velkoobchod s porcelánovými, keramickými a skleněnými výrobky a čisticími prostředky</t>
  </si>
  <si>
    <t>46.44</t>
  </si>
  <si>
    <t xml:space="preserve">Velkoobchod s elektrospotřebiči a elektronikou </t>
  </si>
  <si>
    <t>46.43</t>
  </si>
  <si>
    <t>Velkoobchod s obuví</t>
  </si>
  <si>
    <t>46.42.2</t>
  </si>
  <si>
    <t>Velkoobchod s oděvy</t>
  </si>
  <si>
    <t>46.42.1</t>
  </si>
  <si>
    <t>Velkoobchod s oděvy a obuví</t>
  </si>
  <si>
    <t>46.42</t>
  </si>
  <si>
    <t>Velkoobchod s textilem</t>
  </si>
  <si>
    <t>46.41</t>
  </si>
  <si>
    <t>Velkoobchod s výrobky převážně pro domácnost</t>
  </si>
  <si>
    <t>46.4</t>
  </si>
  <si>
    <t>Nespecializovaný velkoobchod s potravinami, nápoji a tabákovými výrobky</t>
  </si>
  <si>
    <t>46.39</t>
  </si>
  <si>
    <t>Specializovaný velkoobchod s jinými potravinami, včetně ryb, korýšů a měkkýšů</t>
  </si>
  <si>
    <t>46.38</t>
  </si>
  <si>
    <t>Velkoobchod s kávou, čajem, kakaem a kořením</t>
  </si>
  <si>
    <t>46.37</t>
  </si>
  <si>
    <t>Velkoobchod s cukrem, čokoládou a cukrovinkami</t>
  </si>
  <si>
    <t>46.36</t>
  </si>
  <si>
    <t>Velkoobchod s tabákovými výrobky</t>
  </si>
  <si>
    <t>46.35</t>
  </si>
  <si>
    <t>Velkoobchod s nápoji</t>
  </si>
  <si>
    <t>46.34</t>
  </si>
  <si>
    <t>Velkoobchod s mléčnými výrobky, vejci, jedlými oleji a tuky</t>
  </si>
  <si>
    <t>46.33</t>
  </si>
  <si>
    <t>Velkoobchod s masem a masnými výrobky</t>
  </si>
  <si>
    <t>46.32</t>
  </si>
  <si>
    <t xml:space="preserve">Velkoobchod s ovocem a zeleninou </t>
  </si>
  <si>
    <t>46.31</t>
  </si>
  <si>
    <t>Velkoobchod s potravinami, nápoji a tabákovými výrobky</t>
  </si>
  <si>
    <t>46.3</t>
  </si>
  <si>
    <t>Velkoobchod se surovými kůžemi, kožešinami a usněmi</t>
  </si>
  <si>
    <t>46.24</t>
  </si>
  <si>
    <t>Velkoobchod s živými zvířaty</t>
  </si>
  <si>
    <t>46.23</t>
  </si>
  <si>
    <t>Velkoobchod s květinami a jinými rostlinami</t>
  </si>
  <si>
    <t>46.22</t>
  </si>
  <si>
    <t>Velkoobchod s obilím, surovým tabákem, osivy a krmivy</t>
  </si>
  <si>
    <t>46.21</t>
  </si>
  <si>
    <t>Velkoobchod se základními zemědělskými produkty a živými zvířaty</t>
  </si>
  <si>
    <t>46.2</t>
  </si>
  <si>
    <t>Zprostředkování nespecializovaného velkoobchodu a nespecializovaný velkoobchod v zastoupení</t>
  </si>
  <si>
    <t>46.19</t>
  </si>
  <si>
    <t>46.18.9</t>
  </si>
  <si>
    <t>46.18.1</t>
  </si>
  <si>
    <t>46.18</t>
  </si>
  <si>
    <t>46.17</t>
  </si>
  <si>
    <t>46.16</t>
  </si>
  <si>
    <t>46.15</t>
  </si>
  <si>
    <t>46.14</t>
  </si>
  <si>
    <t>46.13</t>
  </si>
  <si>
    <t>46.12</t>
  </si>
  <si>
    <t>46.11</t>
  </si>
  <si>
    <t xml:space="preserve">Zprostředkování velkoobchodu a velkoobchod v zastoupení </t>
  </si>
  <si>
    <t>46.1</t>
  </si>
  <si>
    <t xml:space="preserve">Velkoobchod, kromě motorových vozidel </t>
  </si>
  <si>
    <t>Obchod, opravy a údržba motocyklů, jejich dílů a příslušenství</t>
  </si>
  <si>
    <t>45.40</t>
  </si>
  <si>
    <t>45.4</t>
  </si>
  <si>
    <t>Maloobchod s díly a příslušenstvím pro motorová vozidla, kromě motocyklů</t>
  </si>
  <si>
    <t>45.32</t>
  </si>
  <si>
    <t>Velkoobchod s díly a příslušenstvím pro motorová vozidla, kromě motocyklů</t>
  </si>
  <si>
    <t>45.31</t>
  </si>
  <si>
    <t>Obchod s díly a příslušenstvím pro motorová vozidla, kromě motocyklů</t>
  </si>
  <si>
    <t>45.3</t>
  </si>
  <si>
    <t>Opravy a údržba motorových vozidel, kromě motocyklů</t>
  </si>
  <si>
    <t>45.20</t>
  </si>
  <si>
    <t>45.2</t>
  </si>
  <si>
    <t>Obchod s ostatními motorovými vozidly, kromě motocyklů</t>
  </si>
  <si>
    <t>45.19</t>
  </si>
  <si>
    <t>Obchod s automobily a jinými lehkými motorovými vozidly</t>
  </si>
  <si>
    <t>45.11</t>
  </si>
  <si>
    <t>Obchod s motorovými vozidly, kromě motocyklů</t>
  </si>
  <si>
    <t>45.1</t>
  </si>
  <si>
    <t xml:space="preserve">Velkoobchod, maloobchod a opravy motorových vozidel </t>
  </si>
  <si>
    <t>Jiné specializované stavební činnosti j. n.</t>
  </si>
  <si>
    <t>43.99.9</t>
  </si>
  <si>
    <t>Montáž a demontáž lešení a bednění</t>
  </si>
  <si>
    <t>43.99.1</t>
  </si>
  <si>
    <t>Ostatní specializované stavební činnosti j. n.</t>
  </si>
  <si>
    <t>43.99</t>
  </si>
  <si>
    <t>Pokrývačské práce</t>
  </si>
  <si>
    <t>43.91</t>
  </si>
  <si>
    <t xml:space="preserve">Ostatní specializované stavební činnosti </t>
  </si>
  <si>
    <t>43.9</t>
  </si>
  <si>
    <t>Ostatní kompletační a dokončovací práce</t>
  </si>
  <si>
    <t>43.39</t>
  </si>
  <si>
    <t>Malířské a natěračské práce</t>
  </si>
  <si>
    <t>43.34.2</t>
  </si>
  <si>
    <t>Sklenářské práce</t>
  </si>
  <si>
    <t>43.34.1</t>
  </si>
  <si>
    <t>Sklenářské, malířské a natěračské práce</t>
  </si>
  <si>
    <t>43.34</t>
  </si>
  <si>
    <t>Obkládání stěn a pokládání podlahových krytin</t>
  </si>
  <si>
    <t>43.33</t>
  </si>
  <si>
    <t>Truhlářské práce</t>
  </si>
  <si>
    <t>43.32</t>
  </si>
  <si>
    <t>Omítkářské práce</t>
  </si>
  <si>
    <t>43.31</t>
  </si>
  <si>
    <t>Kompletační a dokončovací práce</t>
  </si>
  <si>
    <t>43.3</t>
  </si>
  <si>
    <t>Ostatní stavební instalace</t>
  </si>
  <si>
    <t>43.29</t>
  </si>
  <si>
    <t>Instalace vody, odpadu, plynu, topení a klimatizace</t>
  </si>
  <si>
    <t>43.22</t>
  </si>
  <si>
    <t>Elektrické instalace</t>
  </si>
  <si>
    <t>43.21</t>
  </si>
  <si>
    <t>Elektroinstalační, instalatérské a ostatní stavebně instalační práce</t>
  </si>
  <si>
    <t>43.2</t>
  </si>
  <si>
    <t>Průzkumné vrtné práce</t>
  </si>
  <si>
    <t>43.13</t>
  </si>
  <si>
    <t>Příprava staveniště</t>
  </si>
  <si>
    <t>43.12</t>
  </si>
  <si>
    <t>Demolice</t>
  </si>
  <si>
    <t>43.11</t>
  </si>
  <si>
    <t>Demolice a příprava staveniště</t>
  </si>
  <si>
    <t>43.1</t>
  </si>
  <si>
    <t xml:space="preserve">Specializované stavební činnosti </t>
  </si>
  <si>
    <t>Výstavba ostatních staveb j. n.</t>
  </si>
  <si>
    <t>42.99</t>
  </si>
  <si>
    <t>Výstavba vodních děl</t>
  </si>
  <si>
    <t>42.91</t>
  </si>
  <si>
    <t>Výstavba ostatních staveb</t>
  </si>
  <si>
    <t>42.9</t>
  </si>
  <si>
    <t>Výstavba inženýrských sítí pro elektřinu a telekomunikace</t>
  </si>
  <si>
    <t>42.22</t>
  </si>
  <si>
    <t>Výstavba inženýrských sítí pro plyny</t>
  </si>
  <si>
    <t>42.21.2</t>
  </si>
  <si>
    <t>Výstavba inženýrských sítí pro kapaliny</t>
  </si>
  <si>
    <t>42.21.1</t>
  </si>
  <si>
    <t>Výstavba inženýrských sítí pro kapaliny a plyny</t>
  </si>
  <si>
    <t>42.21</t>
  </si>
  <si>
    <t>Výstavba inženýrských sítí</t>
  </si>
  <si>
    <t>42.2</t>
  </si>
  <si>
    <t>Výstavba mostů a tunelů</t>
  </si>
  <si>
    <t>42.13</t>
  </si>
  <si>
    <t>Výstavba železnic a podzemních drah</t>
  </si>
  <si>
    <t>42.12</t>
  </si>
  <si>
    <t>Výstavba silnic a dálnic</t>
  </si>
  <si>
    <t>42.11</t>
  </si>
  <si>
    <t>Výstavba silnic a železnic</t>
  </si>
  <si>
    <t>42.1</t>
  </si>
  <si>
    <t>Inženýrské stavitelství</t>
  </si>
  <si>
    <t>Výstavba nebytových budov</t>
  </si>
  <si>
    <t>41.20.2</t>
  </si>
  <si>
    <t>Výstavba bytových budov</t>
  </si>
  <si>
    <t>41.20.1</t>
  </si>
  <si>
    <t>41.20</t>
  </si>
  <si>
    <t>Výstavba bytových a nebytových budov</t>
  </si>
  <si>
    <t>41.2</t>
  </si>
  <si>
    <t>Developerská činnost</t>
  </si>
  <si>
    <t>41.10</t>
  </si>
  <si>
    <t xml:space="preserve">Developerská činnost </t>
  </si>
  <si>
    <t>41.1</t>
  </si>
  <si>
    <t>Výstavba budov</t>
  </si>
  <si>
    <t>Sanace a jiné činnosti související s odpady</t>
  </si>
  <si>
    <t>39.00</t>
  </si>
  <si>
    <t>39.0</t>
  </si>
  <si>
    <t>Úprava odpadů k dalšímu využití, kromě demontáže vraků, strojů a zařízení</t>
  </si>
  <si>
    <t>38.32</t>
  </si>
  <si>
    <t>Demontáž vraků a vyřazených strojů a zařízení pro účely recyklace</t>
  </si>
  <si>
    <t>38.31</t>
  </si>
  <si>
    <t>Úprava odpadů k dalšímu využití</t>
  </si>
  <si>
    <t>38.3</t>
  </si>
  <si>
    <t>Odstraňování nebezpečných odpadů</t>
  </si>
  <si>
    <t>38.22</t>
  </si>
  <si>
    <t>Odstraňování odpadů, kromě nebezpečných</t>
  </si>
  <si>
    <t>38.21</t>
  </si>
  <si>
    <t>Odstraňování odpadů</t>
  </si>
  <si>
    <t>38.2</t>
  </si>
  <si>
    <t>Shromažďování a sběr nebezpečných odpadů</t>
  </si>
  <si>
    <t>38.12</t>
  </si>
  <si>
    <t>Shromažďování a sběr odpadů, kromě nebezpečných</t>
  </si>
  <si>
    <t>38.11</t>
  </si>
  <si>
    <t>Shromažďování a sběr odpadů</t>
  </si>
  <si>
    <t>38.1</t>
  </si>
  <si>
    <t>Shromažďování, sběr a odstraňování odpadů, úprava odpadů k dalšímu využití</t>
  </si>
  <si>
    <t>Činnosti související s odpadními vodami</t>
  </si>
  <si>
    <t>37.00</t>
  </si>
  <si>
    <t>37.0</t>
  </si>
  <si>
    <t xml:space="preserve">Shromažďování, úprava a rozvod vody </t>
  </si>
  <si>
    <t>36.00</t>
  </si>
  <si>
    <t>36.0</t>
  </si>
  <si>
    <t>SEKCE E – ZÁSOBOVÁNÍ VODOU; ČINNOSTI SOUVISEJÍCÍ S ODPADNÍMI VODAMI, ODPADY A SANACEMI</t>
  </si>
  <si>
    <t>Výroba ledu</t>
  </si>
  <si>
    <t>35.30.7</t>
  </si>
  <si>
    <t>Rozvod chladicí vody</t>
  </si>
  <si>
    <t>35.30.6</t>
  </si>
  <si>
    <t>Výroba chladicí vody</t>
  </si>
  <si>
    <t>35.30.5</t>
  </si>
  <si>
    <t>Rozvod klimatizovaného vzduchu</t>
  </si>
  <si>
    <t>35.30.4</t>
  </si>
  <si>
    <t>Výroba klimatizovaného vzduchu</t>
  </si>
  <si>
    <t>35.30.3</t>
  </si>
  <si>
    <t>Rozvod tepla</t>
  </si>
  <si>
    <t>35.30.2</t>
  </si>
  <si>
    <t>Výroba tepla</t>
  </si>
  <si>
    <t>35.30.1</t>
  </si>
  <si>
    <t>Výroba a rozvod tepla a klimatizovaného vzduchu, výroba ledu</t>
  </si>
  <si>
    <t>35.30</t>
  </si>
  <si>
    <t xml:space="preserve">Výroba a rozvod tepla a klimatizovaného vzduchu, výroba ledu </t>
  </si>
  <si>
    <t>35.3</t>
  </si>
  <si>
    <t>Obchod s plynem prostřednictvím sítí</t>
  </si>
  <si>
    <t>35.23</t>
  </si>
  <si>
    <t>Rozvod plynných paliv prostřednictvím sítí</t>
  </si>
  <si>
    <t>35.22</t>
  </si>
  <si>
    <t>Výroba plynu</t>
  </si>
  <si>
    <t>35.21</t>
  </si>
  <si>
    <t>Výroba plynu; rozvod plynných paliv prostřednictvím sítí</t>
  </si>
  <si>
    <t>35.2</t>
  </si>
  <si>
    <t xml:space="preserve">Obchod s elektřinou </t>
  </si>
  <si>
    <t>35.14</t>
  </si>
  <si>
    <t xml:space="preserve">Rozvod elektřiny </t>
  </si>
  <si>
    <t>35.13</t>
  </si>
  <si>
    <t xml:space="preserve">Přenos elektřiny </t>
  </si>
  <si>
    <t>35.12</t>
  </si>
  <si>
    <t>35.11</t>
  </si>
  <si>
    <t>Výroba, přenos a rozvod elektřiny</t>
  </si>
  <si>
    <t>Výroba a rozvod elektřiny, plynu, tepla a klimatizovaného vzduchu</t>
  </si>
  <si>
    <t>Instalace průmyslových strojů a zařízení</t>
  </si>
  <si>
    <t>33.20</t>
  </si>
  <si>
    <t>33.2</t>
  </si>
  <si>
    <t>Opravy ostatních zařízení</t>
  </si>
  <si>
    <t>33.19</t>
  </si>
  <si>
    <t>Opravy a údržba ostatních dopravních prostředků a zařízení j. n. kromě kolejových vozidel</t>
  </si>
  <si>
    <t>33.17.9</t>
  </si>
  <si>
    <t>Opravy a údržba kolejových vozidel</t>
  </si>
  <si>
    <t>33.17.1</t>
  </si>
  <si>
    <t xml:space="preserve">Opravy a údržba ostatních dopravních prostředků a zařízení j. n. </t>
  </si>
  <si>
    <t>33.17</t>
  </si>
  <si>
    <t>Opravy a údržba letadel a kosmických lodí</t>
  </si>
  <si>
    <t>33.16</t>
  </si>
  <si>
    <t>Opravy a údržba lodí a člunů</t>
  </si>
  <si>
    <t>33.15</t>
  </si>
  <si>
    <t>Opravy elektrických zařízení</t>
  </si>
  <si>
    <t>33.14</t>
  </si>
  <si>
    <t>Opravy elektronických a optických přístrojů a zařízení</t>
  </si>
  <si>
    <t>33.13</t>
  </si>
  <si>
    <t>Opravy strojů</t>
  </si>
  <si>
    <t>33.12</t>
  </si>
  <si>
    <t>Opravy kovodělných výrobků</t>
  </si>
  <si>
    <t>33.11</t>
  </si>
  <si>
    <t>Opravy kovodělných výrobků, strojů a zařízení</t>
  </si>
  <si>
    <t>33.1</t>
  </si>
  <si>
    <t>Opravy a instalace strojů a zařízení</t>
  </si>
  <si>
    <t xml:space="preserve">Ostatní zpracovatelský průmysl j. n. </t>
  </si>
  <si>
    <t>32.99</t>
  </si>
  <si>
    <t>Výroba košťat a kartáčnických výrobků</t>
  </si>
  <si>
    <t>32.91</t>
  </si>
  <si>
    <t>Zpracovatelský průmysl j. n.</t>
  </si>
  <si>
    <t>32.9</t>
  </si>
  <si>
    <t>Výroba lékařských a dentálních nástrojů a potřeb</t>
  </si>
  <si>
    <t>32.50</t>
  </si>
  <si>
    <t>32.5</t>
  </si>
  <si>
    <t>Výroba her a hraček</t>
  </si>
  <si>
    <t>32.40</t>
  </si>
  <si>
    <t>32.4</t>
  </si>
  <si>
    <t>Výroba sportovních potřeb</t>
  </si>
  <si>
    <t>32.30</t>
  </si>
  <si>
    <t>32.3</t>
  </si>
  <si>
    <t>Výroba hudebních nástrojů</t>
  </si>
  <si>
    <t>32.20</t>
  </si>
  <si>
    <t>32.2</t>
  </si>
  <si>
    <t>Výroba bižuterie a příbuzných výrobků</t>
  </si>
  <si>
    <t>32.13</t>
  </si>
  <si>
    <t>Výroba klenotů a příbuzných výrobků</t>
  </si>
  <si>
    <t>32.12</t>
  </si>
  <si>
    <t>Ražení mincí</t>
  </si>
  <si>
    <t>32.11</t>
  </si>
  <si>
    <t>Výroba klenotů, bižuterie a příbuzných výrobků</t>
  </si>
  <si>
    <t>32.1</t>
  </si>
  <si>
    <t>Ostatní zpracovatelský průmysl</t>
  </si>
  <si>
    <t>Výroba ostatního nábytku</t>
  </si>
  <si>
    <t>31.09</t>
  </si>
  <si>
    <t>Výroba matrací</t>
  </si>
  <si>
    <t>31.03</t>
  </si>
  <si>
    <t>Výroba kuchyňského nábytku</t>
  </si>
  <si>
    <t>31.02</t>
  </si>
  <si>
    <t>Výroba kancelářského nábytku a zařízení obchodů</t>
  </si>
  <si>
    <t>31.01</t>
  </si>
  <si>
    <t>Výroba nábytku</t>
  </si>
  <si>
    <t>31.0</t>
  </si>
  <si>
    <t>Výroba ostatních dopravních prostředků a zařízení j. n.</t>
  </si>
  <si>
    <t>30.99</t>
  </si>
  <si>
    <t>Výroba jízdních kol a vozíků pro invalidy</t>
  </si>
  <si>
    <t>30.92</t>
  </si>
  <si>
    <t>Výroba motocyklů</t>
  </si>
  <si>
    <t>30.91</t>
  </si>
  <si>
    <t>Výroba dopravních prostředků a zařízení j. n.</t>
  </si>
  <si>
    <t>30.9</t>
  </si>
  <si>
    <t>Výroba vojenských bojových vozidel</t>
  </si>
  <si>
    <t>30.40</t>
  </si>
  <si>
    <t>30.4</t>
  </si>
  <si>
    <t>Výroba letadel a jejich motorů, kosmických lodí a souvisejících zařízení</t>
  </si>
  <si>
    <t>30.30</t>
  </si>
  <si>
    <t>30.3</t>
  </si>
  <si>
    <t>Výroba železničních lokomotiv a vozového parku</t>
  </si>
  <si>
    <t>30.20</t>
  </si>
  <si>
    <t>30.2</t>
  </si>
  <si>
    <t>Stavba rekreačních a sportovních člunů</t>
  </si>
  <si>
    <t>30.12</t>
  </si>
  <si>
    <t>Stavba lodí a plavidel</t>
  </si>
  <si>
    <t>30.11</t>
  </si>
  <si>
    <t>Stavba lodí a člunů</t>
  </si>
  <si>
    <t>30.1</t>
  </si>
  <si>
    <t>Výroba ostatních dopravních prostředků a zařízení</t>
  </si>
  <si>
    <t>Výroba ostatních dílů a příslušenství pro motorová vozidla</t>
  </si>
  <si>
    <t>29.32</t>
  </si>
  <si>
    <t>Výroba elektrického a elektronického zařízení pro motorová vozidla</t>
  </si>
  <si>
    <t>29.31</t>
  </si>
  <si>
    <t>Výroba dílů a příslušenství pro motorová vozidla a jejich motory</t>
  </si>
  <si>
    <t>29.3</t>
  </si>
  <si>
    <t>Výroba karoserií motorových vozidel; výroba přívěsů a návěsů</t>
  </si>
  <si>
    <t>29.20</t>
  </si>
  <si>
    <t>Výroba karoserií motorových vozidel; výroba přívěsů a návěsů</t>
  </si>
  <si>
    <t>29.2</t>
  </si>
  <si>
    <t>Výroba motorových vozidel a jejich motorů</t>
  </si>
  <si>
    <t>29.10</t>
  </si>
  <si>
    <t>29.1</t>
  </si>
  <si>
    <t>Výroba motorových vozidel (kromě motocyklů), přívěsů a návěsů</t>
  </si>
  <si>
    <t>Výroba ostatních strojů pro speciální účely j. n.</t>
  </si>
  <si>
    <t>28.99</t>
  </si>
  <si>
    <t>Výroba strojů na výrobu plastů a pryže</t>
  </si>
  <si>
    <t>28.96</t>
  </si>
  <si>
    <t>Výroba strojů a přístrojů na výrobu papíru a lepenky</t>
  </si>
  <si>
    <t>28.95</t>
  </si>
  <si>
    <t>Výroba strojů na výrobu textilu, oděvních výrobků a výrobků z usní</t>
  </si>
  <si>
    <t>28.94</t>
  </si>
  <si>
    <t>Výroba strojů na výrobu potravin, nápojů a zpracování tabáku</t>
  </si>
  <si>
    <t>28.93</t>
  </si>
  <si>
    <t>Výroba strojů pro těžbu, dobývání a stavebnictví</t>
  </si>
  <si>
    <t>28.92</t>
  </si>
  <si>
    <t>Výroba strojů pro metalurgii</t>
  </si>
  <si>
    <t>28.91</t>
  </si>
  <si>
    <t>Výroba ostatních strojů pro speciální účely</t>
  </si>
  <si>
    <t>28.9</t>
  </si>
  <si>
    <t>28.49</t>
  </si>
  <si>
    <t>28.41</t>
  </si>
  <si>
    <t xml:space="preserve">Výroba kovoobráběcích a ostatních obráběcích strojů </t>
  </si>
  <si>
    <t>28.4</t>
  </si>
  <si>
    <t>Výroba zemědělských a lesnických strojů</t>
  </si>
  <si>
    <t>28.30</t>
  </si>
  <si>
    <t>28.3</t>
  </si>
  <si>
    <t>Výroba ostatních strojů a zařízení pro všeobecné účely j. n.</t>
  </si>
  <si>
    <t>28.29</t>
  </si>
  <si>
    <t>Výroba průmyslových chladicích a klimatizačních zařízení</t>
  </si>
  <si>
    <t>28.25</t>
  </si>
  <si>
    <t>Výroba ručních mechanizovaných nástrojů</t>
  </si>
  <si>
    <t>28.24</t>
  </si>
  <si>
    <t>Výroba kancelářských strojů a zařízení, kromě počítačů a periferních zařízení</t>
  </si>
  <si>
    <t>28.23</t>
  </si>
  <si>
    <t>Výroba zdvihacích a manipulačních zařízení</t>
  </si>
  <si>
    <t>28.22</t>
  </si>
  <si>
    <t>Výroba pecí a hořáků pro topeniště</t>
  </si>
  <si>
    <t>28.21</t>
  </si>
  <si>
    <t>Výroba ostatních strojů a zařízení pro všeobecné účely</t>
  </si>
  <si>
    <t>28.2</t>
  </si>
  <si>
    <t>Výroba ložisek, ozubených kol, převodů a hnacích prvků</t>
  </si>
  <si>
    <t>28.15</t>
  </si>
  <si>
    <t>Výroba ostatních potrubních armatur</t>
  </si>
  <si>
    <t>28.14</t>
  </si>
  <si>
    <t>Výroba ostatních čerpadel a kompresorů</t>
  </si>
  <si>
    <t>28.13</t>
  </si>
  <si>
    <t xml:space="preserve">Výroba hydraulických a pneumatických zařízení </t>
  </si>
  <si>
    <t>28.12</t>
  </si>
  <si>
    <t>Výroba motorů a turbín, kromě motorů pro letadla, automobily a motocykly</t>
  </si>
  <si>
    <t>28.11</t>
  </si>
  <si>
    <t>Výroba strojů a zařízení pro všeobecné účely</t>
  </si>
  <si>
    <t>28.1</t>
  </si>
  <si>
    <t>Výroba strojů a zařízení j. n.</t>
  </si>
  <si>
    <t>Výroba ostatních elektrických zařízení</t>
  </si>
  <si>
    <t>27.90</t>
  </si>
  <si>
    <t>27.9</t>
  </si>
  <si>
    <t>Výroba neelektrických spotřebičů převážně pro domácnost</t>
  </si>
  <si>
    <t>27.52</t>
  </si>
  <si>
    <t>Výroba elektrických spotřebičů převážně pro domácnost</t>
  </si>
  <si>
    <t>27.51</t>
  </si>
  <si>
    <t>Výroba spotřebičů převážně pro domácnost</t>
  </si>
  <si>
    <t>27.5</t>
  </si>
  <si>
    <t xml:space="preserve">Výroba elektrických osvětlovacích zařízení </t>
  </si>
  <si>
    <t>27.40</t>
  </si>
  <si>
    <t>27.4</t>
  </si>
  <si>
    <t>Výroba elektroinstalačních zařízení</t>
  </si>
  <si>
    <t>27.33</t>
  </si>
  <si>
    <t>Výroba elektrických vodičů a kabelů j. n.</t>
  </si>
  <si>
    <t>27.32</t>
  </si>
  <si>
    <t xml:space="preserve">Výroba optických kabelů </t>
  </si>
  <si>
    <t>27.31</t>
  </si>
  <si>
    <t xml:space="preserve">Výroba optických a elektrických kabelů, elektrických vodičů a elektroinstalačních zařízení </t>
  </si>
  <si>
    <t>27.3</t>
  </si>
  <si>
    <t xml:space="preserve">Výroba baterií a akumulátorů </t>
  </si>
  <si>
    <t>27.20</t>
  </si>
  <si>
    <t>27.2</t>
  </si>
  <si>
    <t>27.12</t>
  </si>
  <si>
    <t>Výroba elektrických motorů, generátorů a transformátorů</t>
  </si>
  <si>
    <t>27.11</t>
  </si>
  <si>
    <t>Výroba elektrických motorů, generátorů, transformátorů a elektrických rozvodných a kontrolních zařízení</t>
  </si>
  <si>
    <t>27.1</t>
  </si>
  <si>
    <t>Výroba elektrických zařízení</t>
  </si>
  <si>
    <t>Výroba magnetických a optických médií</t>
  </si>
  <si>
    <t>26.80</t>
  </si>
  <si>
    <t>26.8</t>
  </si>
  <si>
    <t>26.70</t>
  </si>
  <si>
    <t>Výroba optických a fotografických přístrojů a zařízení</t>
  </si>
  <si>
    <t>26.7</t>
  </si>
  <si>
    <t>Výroba ozařovacích, elektroléčebných a elektroterapeutických přístrojů</t>
  </si>
  <si>
    <t>26.60</t>
  </si>
  <si>
    <t>26.6</t>
  </si>
  <si>
    <t>Výroba časoměrných přístrojů</t>
  </si>
  <si>
    <t>26.52</t>
  </si>
  <si>
    <t xml:space="preserve">Výroba měřicích, zkušebních a navigačních přístrojů </t>
  </si>
  <si>
    <t>26.51</t>
  </si>
  <si>
    <t>Výroba měřicích, zkušebních a navigačních přístrojů; výroba časoměrných přístrojů</t>
  </si>
  <si>
    <t>26.5</t>
  </si>
  <si>
    <t xml:space="preserve">Výroba spotřební elektroniky </t>
  </si>
  <si>
    <t>26.40</t>
  </si>
  <si>
    <t>26.4</t>
  </si>
  <si>
    <t>Výroba komunikačních zařízení</t>
  </si>
  <si>
    <t>26.30</t>
  </si>
  <si>
    <t>26.3</t>
  </si>
  <si>
    <t>Výroba počítačů a periferních zařízení</t>
  </si>
  <si>
    <t>26.20</t>
  </si>
  <si>
    <t>26.2</t>
  </si>
  <si>
    <t>Výroba osazených elektronických desek</t>
  </si>
  <si>
    <t>26.12</t>
  </si>
  <si>
    <t xml:space="preserve">Výroba elektronických součástek </t>
  </si>
  <si>
    <t>26.11</t>
  </si>
  <si>
    <t>Výroba elektronických součástek a desek</t>
  </si>
  <si>
    <t>26.1</t>
  </si>
  <si>
    <t>Výroba počítačů, elektronických a optických přístrojů a zařízení</t>
  </si>
  <si>
    <t>Výroba ostatních kovodělných výrobků j. n.</t>
  </si>
  <si>
    <t>25.99</t>
  </si>
  <si>
    <t>Výroba spojovacích materiálů a spojovacích výrobků se závity</t>
  </si>
  <si>
    <t>25.94</t>
  </si>
  <si>
    <t>Výroba drátěných výrobků, řetězů a pružin</t>
  </si>
  <si>
    <t>25.93</t>
  </si>
  <si>
    <t>Výroba drobných kovových obalů</t>
  </si>
  <si>
    <t>25.92</t>
  </si>
  <si>
    <t>Výroba ocelových sudů a podobných nádob</t>
  </si>
  <si>
    <t>25.91</t>
  </si>
  <si>
    <t>Výroba ostatních kovodělných výrobků</t>
  </si>
  <si>
    <t>25.9</t>
  </si>
  <si>
    <t>Výroba nástrojů a nářadí</t>
  </si>
  <si>
    <t>25.73</t>
  </si>
  <si>
    <t>Výroba zámků a kování</t>
  </si>
  <si>
    <t>25.72</t>
  </si>
  <si>
    <t>Výroba nožířských výrobků</t>
  </si>
  <si>
    <t>25.71</t>
  </si>
  <si>
    <t xml:space="preserve">Výroba nožířských výrobků, nástrojů a železářských výrobků </t>
  </si>
  <si>
    <t>25.7</t>
  </si>
  <si>
    <t>Obrábění</t>
  </si>
  <si>
    <t>25.62</t>
  </si>
  <si>
    <t>Povrchová úprava a zušlechťování kovů</t>
  </si>
  <si>
    <t>25.61</t>
  </si>
  <si>
    <t>Povrchová úprava a zušlechťování kovů; obrábění</t>
  </si>
  <si>
    <t>25.6</t>
  </si>
  <si>
    <t>Kování, lisování, ražení, válcování a protlačování kovů; prášková metalurgie</t>
  </si>
  <si>
    <t>25.50</t>
  </si>
  <si>
    <t>25.5</t>
  </si>
  <si>
    <t>Výroba zbraní a střeliva</t>
  </si>
  <si>
    <t>25.40</t>
  </si>
  <si>
    <t>25.4</t>
  </si>
  <si>
    <t>Výroba parních kotlů, kromě kotlů pro ústřední topení</t>
  </si>
  <si>
    <t>25.30</t>
  </si>
  <si>
    <t>25.3</t>
  </si>
  <si>
    <t>Výroba kovových nádrží a zásobníků</t>
  </si>
  <si>
    <t>25.29</t>
  </si>
  <si>
    <t>Výroba radiátorů a kotlů k ústřednímu topení</t>
  </si>
  <si>
    <t>25.21</t>
  </si>
  <si>
    <t xml:space="preserve">Výroba radiátorů a kotlů k ústřednímu topení, kovových nádrží a zásobníků </t>
  </si>
  <si>
    <t>25.2</t>
  </si>
  <si>
    <t>Výroba kovových dveří a oken</t>
  </si>
  <si>
    <t>25.12</t>
  </si>
  <si>
    <t>Výroba kovových konstrukcí a jejich dílů</t>
  </si>
  <si>
    <t>25.11</t>
  </si>
  <si>
    <t>Výroba konstrukčních kovových výrobků</t>
  </si>
  <si>
    <t>25.1</t>
  </si>
  <si>
    <t>Výroba kovových konstrukcí a kovodělných výrobků, kromě strojů a zařízení</t>
  </si>
  <si>
    <t>Výroba odlitků z ostatních neželezných kovů</t>
  </si>
  <si>
    <t>24.54</t>
  </si>
  <si>
    <t>Výroba odlitků z lehkých neželezných kovů</t>
  </si>
  <si>
    <t>24.53</t>
  </si>
  <si>
    <t>Výroba odlitků z legovaných ocelí</t>
  </si>
  <si>
    <t>24.52.2</t>
  </si>
  <si>
    <t>Výroba odlitků z uhlíkatých ocelí</t>
  </si>
  <si>
    <t>24.52.1</t>
  </si>
  <si>
    <t>Výroba odlitků z oceli</t>
  </si>
  <si>
    <t>24.52</t>
  </si>
  <si>
    <t>Výroba ostatních odlitků z litiny</t>
  </si>
  <si>
    <t>24.51.9</t>
  </si>
  <si>
    <t>Výroba odlitků z litiny s kuličkovým grafitem</t>
  </si>
  <si>
    <t>24.51.2</t>
  </si>
  <si>
    <t>Výroba odlitků z litiny s lupínkovým grafitem</t>
  </si>
  <si>
    <t>24.51.1</t>
  </si>
  <si>
    <t>Výroba odlitků z litiny</t>
  </si>
  <si>
    <t>24.51</t>
  </si>
  <si>
    <t>Slévárenství</t>
  </si>
  <si>
    <t>24.5</t>
  </si>
  <si>
    <t>Zpracování jaderného paliva</t>
  </si>
  <si>
    <t>24.46</t>
  </si>
  <si>
    <t>Výroba a hutní zpracování ostatních neželezných kovů</t>
  </si>
  <si>
    <t>24.45</t>
  </si>
  <si>
    <t>Výroba a hutní zpracování mědi</t>
  </si>
  <si>
    <t>24.44</t>
  </si>
  <si>
    <t>Výroba a hutní zpracování olova, zinku a cínu</t>
  </si>
  <si>
    <t>24.43</t>
  </si>
  <si>
    <t>Výroba a hutní zpracování hliníku</t>
  </si>
  <si>
    <t>24.42</t>
  </si>
  <si>
    <t>Výroba a hutní zpracování drahých kovů</t>
  </si>
  <si>
    <t>24.41</t>
  </si>
  <si>
    <t>Výroba a hutní zpracování drahých a neželezných kovů</t>
  </si>
  <si>
    <t>24.4</t>
  </si>
  <si>
    <t>Tažení ocelového drátu za studena</t>
  </si>
  <si>
    <t>24.34</t>
  </si>
  <si>
    <t xml:space="preserve">Tváření ocelových profilů za studena </t>
  </si>
  <si>
    <t>24.33</t>
  </si>
  <si>
    <t>Válcování ocelových úzkých pásů za studena</t>
  </si>
  <si>
    <t>24.32</t>
  </si>
  <si>
    <t>Tažení tyčí za studena</t>
  </si>
  <si>
    <t>24.31</t>
  </si>
  <si>
    <t>Výroba ostatních výrobků získaných jednostupňovým zpracováním oceli</t>
  </si>
  <si>
    <t>24.3</t>
  </si>
  <si>
    <t>Výroba ocelových trub, trubek, dutých profilů a souvisejících potrubních tvarovek</t>
  </si>
  <si>
    <t>24.20</t>
  </si>
  <si>
    <t>24.2</t>
  </si>
  <si>
    <t xml:space="preserve">Tváření výrobků za tepla  </t>
  </si>
  <si>
    <t>24.10.3</t>
  </si>
  <si>
    <t>Výroba plochých výrobků (kromě pásky za studena)</t>
  </si>
  <si>
    <t>24.10.2</t>
  </si>
  <si>
    <t>Výroba surového železa, oceli a feroslitin</t>
  </si>
  <si>
    <t>24.10.1</t>
  </si>
  <si>
    <t xml:space="preserve">Výroba surového železa, oceli a feroslitin, plochých výrobků (kromě pásky za studena), tváření výrobků za tepla  </t>
  </si>
  <si>
    <t>24.10</t>
  </si>
  <si>
    <t>24.1</t>
  </si>
  <si>
    <t>Výroba základních kovů, hutní zpracování kovů; slévárenství</t>
  </si>
  <si>
    <t>Výroba ostatních nekovových minerálních výrobků j. n.</t>
  </si>
  <si>
    <t>23.99</t>
  </si>
  <si>
    <t>Výroba brusiv</t>
  </si>
  <si>
    <t>23.91</t>
  </si>
  <si>
    <t>Výroba brusiv a ostatních nekovových minerálních výrobků j. n.</t>
  </si>
  <si>
    <t>23.9</t>
  </si>
  <si>
    <t xml:space="preserve">Řezání, tvarování a konečná úprava kamenů </t>
  </si>
  <si>
    <t>23.70</t>
  </si>
  <si>
    <t>23.7</t>
  </si>
  <si>
    <t xml:space="preserve">Výroba ostatních betonových, cementových a sádrových výrobků </t>
  </si>
  <si>
    <t>23.69</t>
  </si>
  <si>
    <t>Výroba vláknitých cementů</t>
  </si>
  <si>
    <t>23.65</t>
  </si>
  <si>
    <t xml:space="preserve">Výroba malt </t>
  </si>
  <si>
    <t>23.64</t>
  </si>
  <si>
    <t>Výroba betonu připraveného k lití</t>
  </si>
  <si>
    <t>23.63</t>
  </si>
  <si>
    <t>Výroba sádrových výrobků pro stavební účely</t>
  </si>
  <si>
    <t>23.62</t>
  </si>
  <si>
    <t>Výroba betonových výrobků pro stavební účely</t>
  </si>
  <si>
    <t>23.61</t>
  </si>
  <si>
    <t>Výroba betonových, cementových a sádrových výrobků</t>
  </si>
  <si>
    <t>23.6</t>
  </si>
  <si>
    <t>Výroba vápna a sádry</t>
  </si>
  <si>
    <t>23.52</t>
  </si>
  <si>
    <t>Výroba cementu</t>
  </si>
  <si>
    <t>23.51</t>
  </si>
  <si>
    <t>Výroba cementu, vápna a sádry</t>
  </si>
  <si>
    <t>23.5</t>
  </si>
  <si>
    <t>Výroba ostatních keramických výrobků</t>
  </si>
  <si>
    <t>23.49</t>
  </si>
  <si>
    <t>Výroba ostatních technických keramických výrobků</t>
  </si>
  <si>
    <t>23.44</t>
  </si>
  <si>
    <t>Výroba keramických izolátorů a izolačního příslušenství</t>
  </si>
  <si>
    <t>23.43</t>
  </si>
  <si>
    <t>Výroba keramických sanitárních výrobků</t>
  </si>
  <si>
    <t>23.42</t>
  </si>
  <si>
    <t>Výroba keramických a porcelánových výrobků převážně pro domácnost a ozdobných předmětů</t>
  </si>
  <si>
    <t>23.41</t>
  </si>
  <si>
    <t xml:space="preserve">Výroba ostatních porcelánových a keramických výrobků </t>
  </si>
  <si>
    <t>23.4</t>
  </si>
  <si>
    <t>Výroba pálených zdicích materiálů, tašek, dlaždic a podobných výrobků</t>
  </si>
  <si>
    <t>23.32</t>
  </si>
  <si>
    <t>Výroba keramických obkládaček a dlaždic</t>
  </si>
  <si>
    <t>23.31</t>
  </si>
  <si>
    <t xml:space="preserve">Výroba stavebních výrobků z jílovitých materiálů </t>
  </si>
  <si>
    <t>23.3</t>
  </si>
  <si>
    <t>Výroba žáruvzdorných výrobků</t>
  </si>
  <si>
    <t>23.20</t>
  </si>
  <si>
    <t>23.2</t>
  </si>
  <si>
    <t>Výroba a zpracování ostatního skla vč. technického</t>
  </si>
  <si>
    <t>23.19</t>
  </si>
  <si>
    <t>Výroba skleněných vláken</t>
  </si>
  <si>
    <t>23.14</t>
  </si>
  <si>
    <t>Výroba dutého skla</t>
  </si>
  <si>
    <t>23.13</t>
  </si>
  <si>
    <t>Tvarování a zpracování plochého skla</t>
  </si>
  <si>
    <t>23.12</t>
  </si>
  <si>
    <t>Výroba plochého skla</t>
  </si>
  <si>
    <t>23.11</t>
  </si>
  <si>
    <t>Výroba skla a skleněných výrobků</t>
  </si>
  <si>
    <t>23.1</t>
  </si>
  <si>
    <t>Výroba ostatních nekovových minerálních výrobků</t>
  </si>
  <si>
    <t>Výroba ostatních plastových výrobků</t>
  </si>
  <si>
    <t>22.29</t>
  </si>
  <si>
    <t>Výroba plastových výrobků pro stavebnictví</t>
  </si>
  <si>
    <t>22.23</t>
  </si>
  <si>
    <t>Výroba plastových obalů</t>
  </si>
  <si>
    <t>22.22</t>
  </si>
  <si>
    <t>Výroba plastových desek, fólií, hadic, trubek a profilů</t>
  </si>
  <si>
    <t>22.21</t>
  </si>
  <si>
    <t>Výroba plastových výrobků</t>
  </si>
  <si>
    <t>22.2</t>
  </si>
  <si>
    <t>Výroba ostatních pryžových výrobků</t>
  </si>
  <si>
    <t>22.19</t>
  </si>
  <si>
    <t>Výroba pryžových plášťů a duší; protektorování pneumatik</t>
  </si>
  <si>
    <t>22.11</t>
  </si>
  <si>
    <t>Výroba pryžových výrobků</t>
  </si>
  <si>
    <t>22.1</t>
  </si>
  <si>
    <t>Výroba pryžových a plastových výrobků</t>
  </si>
  <si>
    <t xml:space="preserve">Výroba farmaceutických přípravků </t>
  </si>
  <si>
    <t>21.20</t>
  </si>
  <si>
    <t>21.2</t>
  </si>
  <si>
    <t>Výroba základních farmaceutických výrobků</t>
  </si>
  <si>
    <t>21.10</t>
  </si>
  <si>
    <t>21.1</t>
  </si>
  <si>
    <t>Výroba základních farmaceutických výrobků a farmaceutických přípravků</t>
  </si>
  <si>
    <t>Výroba chemických vláken</t>
  </si>
  <si>
    <t>20.60</t>
  </si>
  <si>
    <t>20.6</t>
  </si>
  <si>
    <t>Výroba jiných chemických výrobků j. n.</t>
  </si>
  <si>
    <t>20.59.9</t>
  </si>
  <si>
    <t>Výroba metylesterů a etylesterů mastných kyselin pro pohon motorů a pro výrobu směsí paliv pro pohon motorů</t>
  </si>
  <si>
    <t>20.59.1</t>
  </si>
  <si>
    <t>Výroba ostatních chemických výrobků j. n.</t>
  </si>
  <si>
    <t>20.59</t>
  </si>
  <si>
    <t xml:space="preserve">Výroba vonných silic </t>
  </si>
  <si>
    <t>20.53</t>
  </si>
  <si>
    <t xml:space="preserve">Výroba klihů </t>
  </si>
  <si>
    <t>20.52</t>
  </si>
  <si>
    <t>Výroba výbušnin</t>
  </si>
  <si>
    <t>20.51</t>
  </si>
  <si>
    <t>Výroba ostatních chemických výrobků</t>
  </si>
  <si>
    <t>20.5</t>
  </si>
  <si>
    <t>Výroba parfémů a toaletních přípravků</t>
  </si>
  <si>
    <t>20.42</t>
  </si>
  <si>
    <t>Výroba mýdel a detergentů, čisticích a lešticích prostředků</t>
  </si>
  <si>
    <t>20.41</t>
  </si>
  <si>
    <t>Výroba mýdel a detergentů, čisticích a lešticích prostředků, parfémů a toaletních přípravků</t>
  </si>
  <si>
    <t>20.4</t>
  </si>
  <si>
    <t>Výroba nátěrových barev, laků a jiných nátěrových materiálů, tiskařských barev a tmelů</t>
  </si>
  <si>
    <t>20.30</t>
  </si>
  <si>
    <t>20.3</t>
  </si>
  <si>
    <t>Výroba pesticidů a jiných agrochemických přípravků</t>
  </si>
  <si>
    <t>20.20</t>
  </si>
  <si>
    <t>20.2</t>
  </si>
  <si>
    <t>Výroba syntetického kaučuku v primárních formách</t>
  </si>
  <si>
    <t>20.17</t>
  </si>
  <si>
    <t>Výroba plastů v primárních formách</t>
  </si>
  <si>
    <t>20.16</t>
  </si>
  <si>
    <t>Výroba hnojiv a dusíkatých sloučenin</t>
  </si>
  <si>
    <t>20.15</t>
  </si>
  <si>
    <t>Výroba ostatních základních organických chemických látek</t>
  </si>
  <si>
    <t>20.14.9</t>
  </si>
  <si>
    <t>Výroba bioetanolu (biolihu) pro pohon motorů a pro výrobu směsí a komponent paliv pro pohon motorů</t>
  </si>
  <si>
    <t>20.14.1</t>
  </si>
  <si>
    <t>Výroba jiných základních organických chemických látek</t>
  </si>
  <si>
    <t>20.14</t>
  </si>
  <si>
    <t>Výroba jiných základních anorganických chemických látek</t>
  </si>
  <si>
    <t>20.13</t>
  </si>
  <si>
    <t>Výroba barviv a pigmentů</t>
  </si>
  <si>
    <t>20.12</t>
  </si>
  <si>
    <t>Výroba technických plynů</t>
  </si>
  <si>
    <t>20.11</t>
  </si>
  <si>
    <t>Výroba základních chemických látek, hnojiv a dusíkatých sloučenin, plastů a syntetického kaučuku v primárních formách</t>
  </si>
  <si>
    <t>20.1</t>
  </si>
  <si>
    <t>Výroba chemických látek a chemických přípravků</t>
  </si>
  <si>
    <t xml:space="preserve">Výroba rafinovaných ropných produktů </t>
  </si>
  <si>
    <t>19.20</t>
  </si>
  <si>
    <t>19.2</t>
  </si>
  <si>
    <t>Výroba koksárenských produktů</t>
  </si>
  <si>
    <t>19.10</t>
  </si>
  <si>
    <t>19.1</t>
  </si>
  <si>
    <t xml:space="preserve">Výroba koksu a rafinovaných ropných produktů </t>
  </si>
  <si>
    <t>18.20</t>
  </si>
  <si>
    <t xml:space="preserve">Rozmnožování nahraných nosičů </t>
  </si>
  <si>
    <t>18.2</t>
  </si>
  <si>
    <t>Vázání a související činnosti</t>
  </si>
  <si>
    <t>18.14</t>
  </si>
  <si>
    <t>Příprava tisku a digitálních dat</t>
  </si>
  <si>
    <t>18.13</t>
  </si>
  <si>
    <t>Tisk ostatní, kromě novin</t>
  </si>
  <si>
    <t>18.12</t>
  </si>
  <si>
    <t>Tisk novin</t>
  </si>
  <si>
    <t>18.11</t>
  </si>
  <si>
    <t>Tisk a činnosti související s tiskem</t>
  </si>
  <si>
    <t>18.1</t>
  </si>
  <si>
    <t>Tisk a rozmnožování nahraných nosičů</t>
  </si>
  <si>
    <t>Výroba ostatních výrobků z papíru a lepenky</t>
  </si>
  <si>
    <t>17.29</t>
  </si>
  <si>
    <t>Výroba tapet</t>
  </si>
  <si>
    <t>17.24</t>
  </si>
  <si>
    <t>Výroba kancelářských potřeb z papíru</t>
  </si>
  <si>
    <t>17.23</t>
  </si>
  <si>
    <t>Výroba domácích potřeb, hygienických a toaletních výrobků z papíru</t>
  </si>
  <si>
    <t>17.22</t>
  </si>
  <si>
    <t>Výroba vlnitého papíru a lepenky, papírových a lepenkových obalů</t>
  </si>
  <si>
    <t>17.21</t>
  </si>
  <si>
    <t>Výroba výrobků z papíru a lepenky</t>
  </si>
  <si>
    <t>17.2</t>
  </si>
  <si>
    <t>Výroba papíru a lepenky</t>
  </si>
  <si>
    <t>17.12</t>
  </si>
  <si>
    <t>Výroba ostatních papírenských vláknin</t>
  </si>
  <si>
    <t>17.11.3</t>
  </si>
  <si>
    <t>Výroba mechanických vláknin</t>
  </si>
  <si>
    <t>17.11.2</t>
  </si>
  <si>
    <t>Výroba chemických buničin</t>
  </si>
  <si>
    <t>17.11.1</t>
  </si>
  <si>
    <t>Výroba buničiny</t>
  </si>
  <si>
    <t>17.11</t>
  </si>
  <si>
    <t>Výroba buničiny, papíru a lepenky</t>
  </si>
  <si>
    <t>17.1</t>
  </si>
  <si>
    <t>Výroba papíru a výrobků z papíru</t>
  </si>
  <si>
    <t>Výroba ostatních dřevěných, korkových, proutěných a slaměných výrobků, kromě nábytku</t>
  </si>
  <si>
    <t>16.29</t>
  </si>
  <si>
    <t>Výroba dřevěných obalů</t>
  </si>
  <si>
    <t>16.24</t>
  </si>
  <si>
    <t>Výroba ostatních výrobků stavebního truhlářství a tesařství</t>
  </si>
  <si>
    <t>16.23</t>
  </si>
  <si>
    <t>Výroba sestavených parketových podlah</t>
  </si>
  <si>
    <t>16.22</t>
  </si>
  <si>
    <t xml:space="preserve">Výroba dýh a desek na bázi dřeva </t>
  </si>
  <si>
    <t>16.21</t>
  </si>
  <si>
    <t>Výroba dřevěných, korkových, proutěných a slaměných výrobků, kromě nábytku</t>
  </si>
  <si>
    <t>16.2</t>
  </si>
  <si>
    <t>Výroba pilařská a impregnace dřeva</t>
  </si>
  <si>
    <t>16.10</t>
  </si>
  <si>
    <t>16.1</t>
  </si>
  <si>
    <t>Zpracování dřeva, výroba dřevěných, korkových, proutěných a slaměných výrobků, kromě nábytku</t>
  </si>
  <si>
    <t>Výroba obuvi z ostatních materiálů</t>
  </si>
  <si>
    <t>15.20.9</t>
  </si>
  <si>
    <t>Výroba obuvi s usňovým svrškem</t>
  </si>
  <si>
    <t>15.20.1</t>
  </si>
  <si>
    <t xml:space="preserve">Výroba obuvi </t>
  </si>
  <si>
    <t>15.20</t>
  </si>
  <si>
    <t>15.2</t>
  </si>
  <si>
    <t>Výroba brašnářských, sedlářských a podobných výrobků</t>
  </si>
  <si>
    <t>15.12</t>
  </si>
  <si>
    <t xml:space="preserve">Činění a úprava usní (vyčiněných kůží); zpracování a barvení kožešin </t>
  </si>
  <si>
    <t>15.11</t>
  </si>
  <si>
    <t>Činění a úprava usní (vyčiněných kůží); zpracování a barvení kožešin; výroba brašnářských, sedlářských a podobných výrobků</t>
  </si>
  <si>
    <t>15.1</t>
  </si>
  <si>
    <t xml:space="preserve">Výroba usní a souvisejících výrobků </t>
  </si>
  <si>
    <t>Výroba ostatních pletených a háčkovaných oděvů</t>
  </si>
  <si>
    <t>14.39</t>
  </si>
  <si>
    <t>Výroba pletených a háčkovaných punčochových výrobků</t>
  </si>
  <si>
    <t>14.31</t>
  </si>
  <si>
    <t>Výroba pletených a háčkovaných oděvů</t>
  </si>
  <si>
    <t>14.3</t>
  </si>
  <si>
    <t>Výroba kožešinových výrobků</t>
  </si>
  <si>
    <t>14.20</t>
  </si>
  <si>
    <t>14.2</t>
  </si>
  <si>
    <t xml:space="preserve">Výroba ostatních oděvů a oděvních doplňků </t>
  </si>
  <si>
    <t>14.19</t>
  </si>
  <si>
    <t>Výroba osobního prádla</t>
  </si>
  <si>
    <t>14.14</t>
  </si>
  <si>
    <t>Výroba ostatních svrchních oděvů</t>
  </si>
  <si>
    <t>14.13</t>
  </si>
  <si>
    <t>Výroba pracovních oděvů</t>
  </si>
  <si>
    <t>14.12</t>
  </si>
  <si>
    <t xml:space="preserve">Výroba kožených oděvů </t>
  </si>
  <si>
    <t>14.11</t>
  </si>
  <si>
    <t xml:space="preserve">Výroba oděvů, kromě kožešinových výrobků </t>
  </si>
  <si>
    <t>14.1</t>
  </si>
  <si>
    <t>Výroba oděvů</t>
  </si>
  <si>
    <t>Výroba ostatních textilií j. n.</t>
  </si>
  <si>
    <t>13.99</t>
  </si>
  <si>
    <t>Výroba ostatních technických a průmyslových textilií</t>
  </si>
  <si>
    <t>13.96</t>
  </si>
  <si>
    <t>Výroba netkaných textilií a výrobků z nich, kromě oděvů</t>
  </si>
  <si>
    <t>13.95</t>
  </si>
  <si>
    <t>Výroba lan, provazů a síťovaných výrobků</t>
  </si>
  <si>
    <t>13.94</t>
  </si>
  <si>
    <t>Výroba koberců a kobercových předložek</t>
  </si>
  <si>
    <t>13.93</t>
  </si>
  <si>
    <t>Výroba konfekčních textilních výrobků, kromě oděvů</t>
  </si>
  <si>
    <t>13.92</t>
  </si>
  <si>
    <t>Výroba pletených a háčkovaných materiálů</t>
  </si>
  <si>
    <t>13.91</t>
  </si>
  <si>
    <t>Výroba ostatních textilií</t>
  </si>
  <si>
    <t>13.9</t>
  </si>
  <si>
    <t>Konečná úprava textilií</t>
  </si>
  <si>
    <t>13.30</t>
  </si>
  <si>
    <t>13.3</t>
  </si>
  <si>
    <t xml:space="preserve">Tkaní textilií </t>
  </si>
  <si>
    <t>13.20</t>
  </si>
  <si>
    <t>13.2</t>
  </si>
  <si>
    <t>Úprava a spřádání textilních vláken a příze</t>
  </si>
  <si>
    <t>13.10</t>
  </si>
  <si>
    <t>13.1</t>
  </si>
  <si>
    <t xml:space="preserve">Výroba textilií </t>
  </si>
  <si>
    <t>Výroba tabákových výrobků</t>
  </si>
  <si>
    <t>12.00</t>
  </si>
  <si>
    <t>12.0</t>
  </si>
  <si>
    <t>Výroba nealkoholických nápojů; stáčení minerálních a ostatních vod do lahví</t>
  </si>
  <si>
    <t>11.07</t>
  </si>
  <si>
    <t>Výroba sladu</t>
  </si>
  <si>
    <t>11.06</t>
  </si>
  <si>
    <t xml:space="preserve">Výroba piva </t>
  </si>
  <si>
    <t>11.05</t>
  </si>
  <si>
    <t>Výroba ostatních nedestilovaných kvašených nápojů</t>
  </si>
  <si>
    <t>11.04</t>
  </si>
  <si>
    <t>Výroba jablečného vína a jiných ovocných vín</t>
  </si>
  <si>
    <t>11.03</t>
  </si>
  <si>
    <t xml:space="preserve">Výroba vína z vinných hroznů </t>
  </si>
  <si>
    <t>11.02</t>
  </si>
  <si>
    <t>Destilace, rektifikace a míchání lihovin</t>
  </si>
  <si>
    <t>11.01</t>
  </si>
  <si>
    <t>Výroba nápojů</t>
  </si>
  <si>
    <t>11.0</t>
  </si>
  <si>
    <t>Výroba průmyslových krmiv pro zvířata v zájmovém chovu</t>
  </si>
  <si>
    <t>10.92</t>
  </si>
  <si>
    <t>Výroba průmyslových krmiv pro hospodářská zvířata</t>
  </si>
  <si>
    <t>10.91</t>
  </si>
  <si>
    <t>Výroba průmyslových krmiv</t>
  </si>
  <si>
    <t>10.9</t>
  </si>
  <si>
    <t>Výroba ostatních potravinářských výrobků j. n.</t>
  </si>
  <si>
    <t>10.89</t>
  </si>
  <si>
    <t>Výroba homogenizovaných potravinářských přípravků a dietních potravin</t>
  </si>
  <si>
    <t>10.86</t>
  </si>
  <si>
    <t>Výroba hotových pokrmů</t>
  </si>
  <si>
    <t>10.85</t>
  </si>
  <si>
    <t>Výroba koření a aromatických výtažků</t>
  </si>
  <si>
    <t>10.84</t>
  </si>
  <si>
    <t>Zpracování čaje a kávy</t>
  </si>
  <si>
    <t>10.83</t>
  </si>
  <si>
    <t>Výroba kakaa, čokolády a cukrovinek</t>
  </si>
  <si>
    <t>10.82</t>
  </si>
  <si>
    <t>Výroba cukru</t>
  </si>
  <si>
    <t>10.81</t>
  </si>
  <si>
    <t>Výroba ostatních potravinářských výrobků</t>
  </si>
  <si>
    <t>10.8</t>
  </si>
  <si>
    <t>Výroba makaronů, nudlí, kuskusu a podobných moučných výrobků</t>
  </si>
  <si>
    <t>10.73</t>
  </si>
  <si>
    <t xml:space="preserve">Výroba sucharů a sušenek; výroba trvanlivých cukrářských výrobků </t>
  </si>
  <si>
    <t>10.72</t>
  </si>
  <si>
    <t>Výroba pekařských a cukrářských výrobků, kromě trvanlivých</t>
  </si>
  <si>
    <t>10.71</t>
  </si>
  <si>
    <t>Výroba pekařských, cukrářských a jiných moučných výrobků</t>
  </si>
  <si>
    <t>10.7</t>
  </si>
  <si>
    <t>Výroba škrobárenských výrobků</t>
  </si>
  <si>
    <t>10.62</t>
  </si>
  <si>
    <t>Výroba mlýnských výrobků</t>
  </si>
  <si>
    <t>10.61</t>
  </si>
  <si>
    <t>Výroba mlýnských a škrobárenských výrobků</t>
  </si>
  <si>
    <t>10.6</t>
  </si>
  <si>
    <t>Výroba zmrzliny</t>
  </si>
  <si>
    <t>10.52</t>
  </si>
  <si>
    <t>Zpracování mléka, výroba mléčných výrobků a sýrů</t>
  </si>
  <si>
    <t>10.51</t>
  </si>
  <si>
    <t xml:space="preserve">Výroba mléčných výrobků </t>
  </si>
  <si>
    <t>10.5</t>
  </si>
  <si>
    <t>Výroba margarínu a podobných jedlých tuků</t>
  </si>
  <si>
    <t>10.42</t>
  </si>
  <si>
    <t>Výroba olejů a tuků</t>
  </si>
  <si>
    <t>10.41</t>
  </si>
  <si>
    <t>Výroba rostlinných a živočišných olejů a tuků</t>
  </si>
  <si>
    <t>10.4</t>
  </si>
  <si>
    <t xml:space="preserve">Ostatní zpracování a konzervování ovoce a zeleniny </t>
  </si>
  <si>
    <t>10.39</t>
  </si>
  <si>
    <t>Výroba ovocných a zeleninových šťáv</t>
  </si>
  <si>
    <t>10.32</t>
  </si>
  <si>
    <t>Zpracování a konzervování brambor</t>
  </si>
  <si>
    <t>10.31</t>
  </si>
  <si>
    <t xml:space="preserve">Zpracování a konzervování ovoce a zeleniny </t>
  </si>
  <si>
    <t>10.3</t>
  </si>
  <si>
    <t>Zpracování a konzervování ryb, korýšů a měkkýšů</t>
  </si>
  <si>
    <t>10.20</t>
  </si>
  <si>
    <t>10.2</t>
  </si>
  <si>
    <t>Výroba masných výrobků a výrobků z drůbežího masa</t>
  </si>
  <si>
    <t>10.13</t>
  </si>
  <si>
    <t>Zpracování a konzervování drůbežího masa</t>
  </si>
  <si>
    <t>10.12</t>
  </si>
  <si>
    <t>Zpracování a konzervování masa, kromě drůbežího</t>
  </si>
  <si>
    <t>10.11</t>
  </si>
  <si>
    <t>Zpracování a konzervování masa a výroba masných výrobků</t>
  </si>
  <si>
    <t>10.1</t>
  </si>
  <si>
    <t>Výroba potravinářských výrobků</t>
  </si>
  <si>
    <t>Podpůrné činnosti při ostatní těžbě a dobývání</t>
  </si>
  <si>
    <t>09.90</t>
  </si>
  <si>
    <t>09.9</t>
  </si>
  <si>
    <t>09.10</t>
  </si>
  <si>
    <t>Podpůrné činnosti při těžbě ropy a zemního plynu</t>
  </si>
  <si>
    <t>09.1</t>
  </si>
  <si>
    <t>Podpůrné činnosti při těžbě</t>
  </si>
  <si>
    <t>09</t>
  </si>
  <si>
    <t>Ostatní těžba a dobývání j. n.</t>
  </si>
  <si>
    <t>08.99</t>
  </si>
  <si>
    <t>Těžba soli</t>
  </si>
  <si>
    <t>08.93</t>
  </si>
  <si>
    <t xml:space="preserve">Těžba rašeliny </t>
  </si>
  <si>
    <t>08.92</t>
  </si>
  <si>
    <t>Těžba chemických minerálů a minerálů pro výrobu hnojiv</t>
  </si>
  <si>
    <t>08.91</t>
  </si>
  <si>
    <t>Těžba a dobývání j. n.</t>
  </si>
  <si>
    <t>08.9</t>
  </si>
  <si>
    <t>Provoz pískoven a štěrkopískoven; těžba jílů a kaolinu</t>
  </si>
  <si>
    <t>08.12</t>
  </si>
  <si>
    <t>08.11</t>
  </si>
  <si>
    <t xml:space="preserve">Dobývání kamene, písků a jílů </t>
  </si>
  <si>
    <t>08.1</t>
  </si>
  <si>
    <t>Ostatní těžba a dobývání</t>
  </si>
  <si>
    <t>08</t>
  </si>
  <si>
    <t>Úprava ostatních neželezných rud</t>
  </si>
  <si>
    <t xml:space="preserve">07.29.2   </t>
  </si>
  <si>
    <t>Těžba ostatních neželezných rud</t>
  </si>
  <si>
    <t xml:space="preserve">07.29.1   </t>
  </si>
  <si>
    <t>07.29</t>
  </si>
  <si>
    <t>Úprava uranových a thoriových rud</t>
  </si>
  <si>
    <t xml:space="preserve">07.21.2  </t>
  </si>
  <si>
    <t>Těžba uranových a thoriových rud</t>
  </si>
  <si>
    <t xml:space="preserve">07.21.1   </t>
  </si>
  <si>
    <t>07.21</t>
  </si>
  <si>
    <t>07.2</t>
  </si>
  <si>
    <t>Úprava železných rud</t>
  </si>
  <si>
    <t xml:space="preserve">07.10.2  </t>
  </si>
  <si>
    <t>Těžba železných rud</t>
  </si>
  <si>
    <t xml:space="preserve">07.10.1  </t>
  </si>
  <si>
    <t>07.10</t>
  </si>
  <si>
    <t>07.1</t>
  </si>
  <si>
    <t>07</t>
  </si>
  <si>
    <t>Těžba zemního plynu</t>
  </si>
  <si>
    <t>06.20</t>
  </si>
  <si>
    <t>06.2</t>
  </si>
  <si>
    <t>Těžba ropy</t>
  </si>
  <si>
    <t>06.10</t>
  </si>
  <si>
    <t>06.1</t>
  </si>
  <si>
    <t>Těžba ropy a zemního plynu</t>
  </si>
  <si>
    <t>06</t>
  </si>
  <si>
    <t>Úprava lignitu</t>
  </si>
  <si>
    <t xml:space="preserve">05.20.4  </t>
  </si>
  <si>
    <t>Těžba lignitu</t>
  </si>
  <si>
    <t xml:space="preserve">05.20.3  </t>
  </si>
  <si>
    <t>Úprava hnědého uhlí, kromě lignitu</t>
  </si>
  <si>
    <t xml:space="preserve">05.20.2  </t>
  </si>
  <si>
    <t>Těžba hnědého uhlí, kromě lignitu</t>
  </si>
  <si>
    <t>05.20.1</t>
  </si>
  <si>
    <t>05.20</t>
  </si>
  <si>
    <t>05.2</t>
  </si>
  <si>
    <t>Úprava černého uhlí</t>
  </si>
  <si>
    <t>05.10.2</t>
  </si>
  <si>
    <t>Těžba černého uhlí</t>
  </si>
  <si>
    <t>05.10.1</t>
  </si>
  <si>
    <t>05.10</t>
  </si>
  <si>
    <t>05.1</t>
  </si>
  <si>
    <t>05</t>
  </si>
  <si>
    <t>Sladkovodní akvakultura</t>
  </si>
  <si>
    <t>03.22</t>
  </si>
  <si>
    <t>Mořská akvakultura</t>
  </si>
  <si>
    <t>03.21</t>
  </si>
  <si>
    <t>Akvakultura</t>
  </si>
  <si>
    <t>03.2</t>
  </si>
  <si>
    <t>Sladkovodní rybolov</t>
  </si>
  <si>
    <t>03.12</t>
  </si>
  <si>
    <t>Mořský rybolov</t>
  </si>
  <si>
    <t>03.11</t>
  </si>
  <si>
    <t>Rybolov</t>
  </si>
  <si>
    <t>03.1</t>
  </si>
  <si>
    <t xml:space="preserve">Rybolov a akvakultura </t>
  </si>
  <si>
    <t>03</t>
  </si>
  <si>
    <t>02.40</t>
  </si>
  <si>
    <t>Podpůrné činnosti pro lesnictví</t>
  </si>
  <si>
    <t>02.4</t>
  </si>
  <si>
    <t>02.30</t>
  </si>
  <si>
    <t>02.3</t>
  </si>
  <si>
    <t>Těžba dřeva</t>
  </si>
  <si>
    <t>02.20</t>
  </si>
  <si>
    <t>02.2</t>
  </si>
  <si>
    <t>Lesní hospodářství a jiné činnosti v oblasti lesnictví</t>
  </si>
  <si>
    <t>02.10</t>
  </si>
  <si>
    <t>02.1</t>
  </si>
  <si>
    <t>Lesnictví a těžba dřeva</t>
  </si>
  <si>
    <t>02</t>
  </si>
  <si>
    <t>01.70</t>
  </si>
  <si>
    <t xml:space="preserve">Lov a odchyt divokých zvířat a související činnosti </t>
  </si>
  <si>
    <t>01.7</t>
  </si>
  <si>
    <t>Zpracování osiva pro účely množení</t>
  </si>
  <si>
    <t>01.64</t>
  </si>
  <si>
    <t>Posklizňové činnosti</t>
  </si>
  <si>
    <t>01.63</t>
  </si>
  <si>
    <t>01.62</t>
  </si>
  <si>
    <t>01.61</t>
  </si>
  <si>
    <t xml:space="preserve">Podpůrné činnosti pro zemědělství a posklizňové činnosti </t>
  </si>
  <si>
    <t>01.6</t>
  </si>
  <si>
    <t>Smíšené hospodářství</t>
  </si>
  <si>
    <t>01.50</t>
  </si>
  <si>
    <t>01.5</t>
  </si>
  <si>
    <t>Chov ostatních zvířat j. n.</t>
  </si>
  <si>
    <t>01.49.9</t>
  </si>
  <si>
    <t>Chov zvířat pro zájmový chov</t>
  </si>
  <si>
    <t>01.49.3</t>
  </si>
  <si>
    <t>Chov kožešinových zvířat</t>
  </si>
  <si>
    <t>01.49.2</t>
  </si>
  <si>
    <t>Chov drobných hospodářských zvířat</t>
  </si>
  <si>
    <t>01.49.1</t>
  </si>
  <si>
    <t>Chov ostatních zvířat</t>
  </si>
  <si>
    <t>01.49</t>
  </si>
  <si>
    <t>Chov drůbeže</t>
  </si>
  <si>
    <t>01.47</t>
  </si>
  <si>
    <t>Chov prasat</t>
  </si>
  <si>
    <t>01.46</t>
  </si>
  <si>
    <t>Chov ovcí a koz</t>
  </si>
  <si>
    <t>01.45</t>
  </si>
  <si>
    <t>Chov velbloudů a velbloudovitých</t>
  </si>
  <si>
    <t>01.44</t>
  </si>
  <si>
    <t>Chov koní a jiných koňovitých</t>
  </si>
  <si>
    <t>01.43</t>
  </si>
  <si>
    <t>Chov jiného skotu</t>
  </si>
  <si>
    <t>01.42</t>
  </si>
  <si>
    <t xml:space="preserve">Chov mléčného skotu </t>
  </si>
  <si>
    <t>01.41</t>
  </si>
  <si>
    <t>Živočišná výroba</t>
  </si>
  <si>
    <t>01.4</t>
  </si>
  <si>
    <t>01.30</t>
  </si>
  <si>
    <t xml:space="preserve">Množení rostlin </t>
  </si>
  <si>
    <t>01.3</t>
  </si>
  <si>
    <t xml:space="preserve">Pěstování ostatních trvalých plodin </t>
  </si>
  <si>
    <t>01.29</t>
  </si>
  <si>
    <t xml:space="preserve">Pěstování koření, aromatických, léčivých a farmaceutických rostlin </t>
  </si>
  <si>
    <t>01.28</t>
  </si>
  <si>
    <t xml:space="preserve">Pěstování rostlin pro výrobu nápojů </t>
  </si>
  <si>
    <t>01.27</t>
  </si>
  <si>
    <t xml:space="preserve">Pěstování olejnatých plodů </t>
  </si>
  <si>
    <t>01.26</t>
  </si>
  <si>
    <t xml:space="preserve">Pěstování ostatního stromového a keřového ovoce a ořechů </t>
  </si>
  <si>
    <t>01.25</t>
  </si>
  <si>
    <t>Pěstování jádrového a peckového ovoce</t>
  </si>
  <si>
    <t>01.24</t>
  </si>
  <si>
    <t xml:space="preserve">Pěstování citrusových plodů </t>
  </si>
  <si>
    <t>01.23</t>
  </si>
  <si>
    <t>Pěstování tropického a subtropického ovoce</t>
  </si>
  <si>
    <t>01.22</t>
  </si>
  <si>
    <t>Pěstování vinných hroznů</t>
  </si>
  <si>
    <t>01.21</t>
  </si>
  <si>
    <t xml:space="preserve">Pěstování trvalých plodin </t>
  </si>
  <si>
    <t>01.2</t>
  </si>
  <si>
    <t>Pěstování ostatních plodin jiných než trvalých</t>
  </si>
  <si>
    <t>01.19</t>
  </si>
  <si>
    <t xml:space="preserve">Pěstování přadných rostlin </t>
  </si>
  <si>
    <t>01.16</t>
  </si>
  <si>
    <t>Pěstování tabáku</t>
  </si>
  <si>
    <t>01.15</t>
  </si>
  <si>
    <t>Pěstování cukrové třtiny</t>
  </si>
  <si>
    <t>01.14</t>
  </si>
  <si>
    <t>Pěstování zeleniny a melounů, kořenů a hlíz</t>
  </si>
  <si>
    <t>01.13</t>
  </si>
  <si>
    <t>Pěstování rýže</t>
  </si>
  <si>
    <t>01.12</t>
  </si>
  <si>
    <t>Pěstování obilovin (kromě rýže), luštěnin a olejnatých semen</t>
  </si>
  <si>
    <t>01.11</t>
  </si>
  <si>
    <t>Pěstování plodin jiných než trvalých</t>
  </si>
  <si>
    <t>01.1</t>
  </si>
  <si>
    <t>Rostlinná a živočišná výroba, myslivost a související činnosti</t>
  </si>
  <si>
    <t xml:space="preserve">Odvětvová klasifikace ekonomických činností </t>
  </si>
  <si>
    <t xml:space="preserve">Údaje o členech vedoucího orgánu a o osobách ve vrcholném vedení povinné osoby </t>
  </si>
  <si>
    <t>Souhrnná výše úvěrů poskytnutých povinnou osobou členům vedoucího orgánu, osobám ve vrcholném vedení povinné osoby</t>
  </si>
  <si>
    <t>Souhrnná výše záruk vydaných povinnou osobou za členy vedoucího orgánu, osoby ve vrcholném vedení povinné osoby</t>
  </si>
  <si>
    <t>Funkce</t>
  </si>
  <si>
    <t>Údaje o nabytí vlastních akcií a zatímních listů a jiných kapitálových nástrojů, pokud povinná osoba je akciovou společností</t>
  </si>
  <si>
    <r>
      <t xml:space="preserve">Reálné a jmenovité hodnoty derivátů (v tis. Kč) - </t>
    </r>
    <r>
      <rPr>
        <b/>
        <sz val="10"/>
        <rFont val="Arial"/>
        <family val="2"/>
        <charset val="238"/>
      </rPr>
      <t>pasiva</t>
    </r>
  </si>
  <si>
    <t>Souhrnná výše dluhových nástrojů, které má povinná osoba v aktivech a které jsou závazkem těchto osob, 
v členění podle osob  (v tis. Kč)</t>
  </si>
  <si>
    <r>
      <t>Souhrnn</t>
    </r>
    <r>
      <rPr>
        <sz val="10"/>
        <rFont val="Arial"/>
        <family val="2"/>
        <charset val="238"/>
      </rPr>
      <t>á</t>
    </r>
    <r>
      <rPr>
        <sz val="10"/>
        <rFont val="Arial"/>
        <family val="2"/>
      </rPr>
      <t xml:space="preserve"> výše závazků povinné osoby vůči těmto osobám, 
v členění podle osob (v tis. Kč)</t>
    </r>
  </si>
  <si>
    <r>
      <t>Dluhové cenné papíry</t>
    </r>
    <r>
      <rPr>
        <vertAlign val="superscript"/>
        <sz val="10"/>
        <color theme="1"/>
        <rFont val="Arial"/>
        <family val="2"/>
      </rPr>
      <t>a</t>
    </r>
  </si>
  <si>
    <r>
      <t>Ostatní dluhové nástroje</t>
    </r>
    <r>
      <rPr>
        <vertAlign val="superscript"/>
        <sz val="10"/>
        <color theme="1"/>
        <rFont val="Arial"/>
        <family val="2"/>
      </rPr>
      <t>b</t>
    </r>
  </si>
  <si>
    <r>
      <t>Dluhové cenné papíry</t>
    </r>
    <r>
      <rPr>
        <vertAlign val="superscript"/>
        <sz val="10"/>
        <color theme="1"/>
        <rFont val="Arial"/>
        <family val="2"/>
      </rPr>
      <t>c</t>
    </r>
  </si>
  <si>
    <r>
      <t>Ostatní dluhové nástroje</t>
    </r>
    <r>
      <rPr>
        <vertAlign val="superscript"/>
        <sz val="10"/>
        <color theme="1"/>
        <rFont val="Arial"/>
        <family val="2"/>
      </rPr>
      <t>d</t>
    </r>
  </si>
  <si>
    <r>
      <t xml:space="preserve"> </t>
    </r>
    <r>
      <rPr>
        <vertAlign val="superscript"/>
        <sz val="10"/>
        <color theme="1"/>
        <rFont val="Arial"/>
        <family val="2"/>
        <charset val="238"/>
      </rPr>
      <t>a</t>
    </r>
    <r>
      <rPr>
        <sz val="10"/>
        <color theme="1"/>
        <rFont val="Arial"/>
        <family val="2"/>
        <charset val="238"/>
      </rPr>
      <t xml:space="preserve"> tj. dluhové cenné papíry držené povinnou osobou v aktivech a vydané ovládajícími nebo ovládanými osobami, popřípadě osobami, v nichž je povinná osoba většinovým společníkem</t>
    </r>
  </si>
  <si>
    <r>
      <t xml:space="preserve"> </t>
    </r>
    <r>
      <rPr>
        <vertAlign val="superscript"/>
        <sz val="10"/>
        <color theme="1"/>
        <rFont val="Arial"/>
        <family val="2"/>
        <charset val="238"/>
      </rPr>
      <t>d</t>
    </r>
    <r>
      <rPr>
        <sz val="10"/>
        <color theme="1"/>
        <rFont val="Arial"/>
        <family val="2"/>
        <charset val="238"/>
      </rPr>
      <t xml:space="preserve"> tj. ostatní závázky povinné osoby vůči ovládajícím nebo ovládaným osobám, popřípadě osobám, v nichž je povinná osoba většinovým společníkem</t>
    </r>
  </si>
  <si>
    <r>
      <t xml:space="preserve"> </t>
    </r>
    <r>
      <rPr>
        <vertAlign val="superscript"/>
        <sz val="10"/>
        <color theme="1"/>
        <rFont val="Arial"/>
        <family val="2"/>
        <charset val="238"/>
      </rPr>
      <t>b</t>
    </r>
    <r>
      <rPr>
        <sz val="10"/>
        <color theme="1"/>
        <rFont val="Arial"/>
        <family val="2"/>
        <charset val="238"/>
      </rPr>
      <t xml:space="preserve"> tj. ostatní pohledávky povinné osoby vůči ovládajícím nebo ovládaným osobám, popřípadě osobám, v nichž je povinná osoba většinovým společníkem</t>
    </r>
  </si>
  <si>
    <r>
      <t>Zahrnutí do obezřetnostní konsolidace (ano/ne)</t>
    </r>
    <r>
      <rPr>
        <vertAlign val="superscript"/>
        <sz val="10"/>
        <color theme="1"/>
        <rFont val="Arial"/>
        <family val="2"/>
      </rPr>
      <t>f</t>
    </r>
  </si>
  <si>
    <r>
      <rPr>
        <vertAlign val="superscript"/>
        <sz val="10"/>
        <color theme="1"/>
        <rFont val="Arial"/>
        <family val="2"/>
        <charset val="238"/>
      </rPr>
      <t xml:space="preserve"> f</t>
    </r>
    <r>
      <rPr>
        <sz val="10"/>
        <color theme="1"/>
        <rFont val="Arial"/>
        <family val="2"/>
        <charset val="238"/>
      </rPr>
      <t xml:space="preserve"> Grafické znázornění konsolidačního celku, jehož členem je povinná osoba, z hlediska vlastnického uspořádání  je znázorněno na listu I. Část 3a</t>
    </r>
  </si>
  <si>
    <r>
      <t xml:space="preserve"> </t>
    </r>
    <r>
      <rPr>
        <vertAlign val="superscript"/>
        <sz val="10"/>
        <color theme="1"/>
        <rFont val="Arial"/>
        <family val="2"/>
        <charset val="238"/>
      </rPr>
      <t>e</t>
    </r>
    <r>
      <rPr>
        <sz val="10"/>
        <color theme="1"/>
        <rFont val="Arial"/>
        <family val="2"/>
        <charset val="238"/>
      </rPr>
      <t xml:space="preserve"> tj. závazky z krátkých prodejů</t>
    </r>
  </si>
  <si>
    <r>
      <t>Souhrnná výše závazků povinné osoby z těchto kapitálových nástrojů, v členění podle osob (v tis. Kč)</t>
    </r>
    <r>
      <rPr>
        <vertAlign val="superscript"/>
        <sz val="10"/>
        <rFont val="Arial"/>
        <family val="2"/>
        <charset val="238"/>
      </rPr>
      <t>e</t>
    </r>
  </si>
  <si>
    <r>
      <t xml:space="preserve"> </t>
    </r>
    <r>
      <rPr>
        <vertAlign val="superscript"/>
        <sz val="10"/>
        <color theme="1"/>
        <rFont val="Arial"/>
        <family val="2"/>
        <charset val="238"/>
      </rPr>
      <t>c</t>
    </r>
    <r>
      <rPr>
        <sz val="10"/>
        <color theme="1"/>
        <rFont val="Arial"/>
        <family val="2"/>
        <charset val="238"/>
      </rPr>
      <t xml:space="preserve"> tj. dluhové cenné papíry vydané povinnou osobou a držené ovládajícími nebo ovládanými osobami v aktivech, popřípadě osobami, v nichž je povinná osoba většinovým společníkem</t>
    </r>
  </si>
  <si>
    <t>Údaje o výborech zřízených povinnou osobou</t>
  </si>
  <si>
    <t xml:space="preserve">   Pokladní hotovost, hotovost u centrálních bank a ostatní vklady splatné na požádání</t>
  </si>
  <si>
    <t xml:space="preserve">      Ostatní vklady splatné na požádání</t>
  </si>
  <si>
    <t xml:space="preserve">   Neoběžná aktiva a vyřazované skupiny určené k prodeji</t>
  </si>
  <si>
    <t xml:space="preserve">   Finanční aktiva k obchodování </t>
  </si>
  <si>
    <t xml:space="preserve">    (-) Vlastní akcie</t>
  </si>
  <si>
    <t>Rozvaha povinné osoby podle výkazů předkládaných České národní bance</t>
  </si>
  <si>
    <t>Výkaz zisku nebo ztráty povinné osoby podle výkazů předkládaných České národní bance</t>
  </si>
  <si>
    <t>Informace platné k datu:</t>
  </si>
  <si>
    <t>Bod 2 
písm. a), b)</t>
  </si>
  <si>
    <t>1 - není institucí, finanční institucí, podnikem pomocných služeb nebo společností spravující aktiva podle článku 18 odst. 8 nařízení (EU) č. 575/2013</t>
  </si>
  <si>
    <t>2 - nezahrnutí subjektu z důvodu jeho velikosti, tj. subjekt splňuje podmínky podle článku 19 odst. 1 nařízení (EU) č. 575/2013</t>
  </si>
  <si>
    <t>3 - subjekt není zahrnut z důvodů uvedených v článku 19 odst. 2 písm. a) nařízení (EU) č. 575/2013</t>
  </si>
  <si>
    <t>4 - subjekt není zahrnut z důvodů uvedených v článku 19 odst. 2 písm. b) nařízení (EU) č. 575/2013</t>
  </si>
  <si>
    <t>5 - subjekt není zahrnut z důvodů uvedených v článku 19 odst. 2 písm. c) nařízení (EU) č. 575/2013</t>
  </si>
  <si>
    <t>číslo řádku</t>
  </si>
  <si>
    <t>(v tis. Kč / v  %)</t>
  </si>
  <si>
    <r>
      <t xml:space="preserve">Reálné a jmenovité hodnoty derivátů (v tis. Kč) - </t>
    </r>
    <r>
      <rPr>
        <b/>
        <sz val="10"/>
        <rFont val="Arial"/>
        <family val="2"/>
        <charset val="238"/>
      </rPr>
      <t>aktiva</t>
    </r>
  </si>
  <si>
    <t>Čtvrtletní rozvaha povinné osoby (v tis.Kč)</t>
  </si>
  <si>
    <t>Čtvrtletní výkaz zisku nebo ztráty povinné osoby (v tis.Kč)</t>
  </si>
  <si>
    <t>01</t>
  </si>
  <si>
    <t>AI</t>
  </si>
  <si>
    <t>Anguilla</t>
  </si>
  <si>
    <t>AL</t>
  </si>
  <si>
    <t>Albánská republika</t>
  </si>
  <si>
    <t>List</t>
  </si>
  <si>
    <t>Pozn. (viz sloupec N šablony):</t>
  </si>
  <si>
    <t>Bod 5 
písm. a)</t>
  </si>
  <si>
    <t>Bod 5 
písm. b)</t>
  </si>
  <si>
    <t xml:space="preserve">   Finanční aktiva v reálné hodnotě vykázané do úplného výsledku hospodaření </t>
  </si>
  <si>
    <t xml:space="preserve">   Finanční aktiva v naběhlé hodnotě</t>
  </si>
  <si>
    <t xml:space="preserve">Název šablony
</t>
  </si>
  <si>
    <t xml:space="preserve">Druh emitovaných akcií </t>
  </si>
  <si>
    <t>Akciová společnost uvede, zda se zvyšuje jmenovitá hodnota akcií a o jakou částku</t>
  </si>
  <si>
    <t>Výše podílu na hlas. právech (v %)</t>
  </si>
  <si>
    <t xml:space="preserve">   Finanční aktiva jiná než k obchodování povinně v reálné hodnotě vykázané do zisku nebo ztráty</t>
  </si>
  <si>
    <t>ANO</t>
  </si>
  <si>
    <t>Česká exportní banka a.s.</t>
  </si>
  <si>
    <t>akciová společnost</t>
  </si>
  <si>
    <t>Praha 1, Vodičkova 34 č.p. 701, PSČ 111 21</t>
  </si>
  <si>
    <t>63078333</t>
  </si>
  <si>
    <t>150ks kmenové akcie na jméno ve jmenovité hodnotě 10000000,-Kč v zaknihované podobě;3500ks kmenové akcie na jméno v zaknihované podobě ve jmenovité hodnotě 1000000,-Kč</t>
  </si>
  <si>
    <t>0</t>
  </si>
  <si>
    <t>ne</t>
  </si>
  <si>
    <t>Ministerstvo financí ČR</t>
  </si>
  <si>
    <t>Organizační složka státu</t>
  </si>
  <si>
    <t>Praha 1, 11800, Malá Strana (Praha 1), Letenská 525/15</t>
  </si>
  <si>
    <t>00006947</t>
  </si>
  <si>
    <t>-</t>
  </si>
  <si>
    <r>
      <t xml:space="preserve">Na základě bankovní licence </t>
    </r>
    <r>
      <rPr>
        <vertAlign val="superscript"/>
        <sz val="10"/>
        <color theme="1"/>
        <rFont val="Arial"/>
        <family val="2"/>
        <charset val="238"/>
      </rPr>
      <t>[1]</t>
    </r>
    <r>
      <rPr>
        <sz val="10"/>
        <color theme="1"/>
        <rFont val="Arial"/>
        <family val="2"/>
        <charset val="238"/>
      </rPr>
      <t xml:space="preserve"> vydané rozhodnutím České národní banky č.j. 2003/3966/520 ze dne 19.9.2003, které nabylo právní moci téhož dne, změny bankovní licence provedené rozhodnutím České národní banky č.j. 2003/4067/520 ze dne 30.9.2003, které nabylo právní moci dne 2.10.2003, změny bankovní licence provedené rozhodnutím České národní banky 2005/3982/530 ze dne 16.12.2005, které nabylo právní moci dne 10.1.2006 a změny bankovní licence provedené rozhodnutím České národní banky č.j. 2011/141/570 ze dne 6.1.2011, které nabylo právní moci dne 25.1.2011 a změny bankovní licence provedené rozhodnutím České národní banky č.j. 2013/6197/570 ze dne 27.5.2013, které nabylo právní moci dne 7.6.2013, je předmět činnosti České exportní banky, a.s., vymezen následovně:</t>
    </r>
  </si>
  <si>
    <t xml:space="preserve">  a)      přijímání vkladů od veřejnosti</t>
  </si>
  <si>
    <t>b)      poskytování úvěrů</t>
  </si>
  <si>
    <t>- podle ust. § 1 odst. 1 zák. č. 21/1992 Sb.,</t>
  </si>
  <si>
    <t>c)      investování do cenných papírů na vlastní účet v rozsahu převoditelných cenných papírů emitovaných Českou republikou, Českou národní bankou a zahraničními vládami, investování do zahraničních dluhopisů a do hypotečních zástavních listů, investování do cenných papírů emitovaných právnickými osobami se sídlem na území České republiky</t>
  </si>
  <si>
    <t>písm. a) přijímání vkladů od veřejnosti</t>
  </si>
  <si>
    <t>d)      platební styk a zúčtování</t>
  </si>
  <si>
    <t>písm. b) poskytování úvěrů</t>
  </si>
  <si>
    <t>e)      poskytování záruk</t>
  </si>
  <si>
    <t>- podle ust. § 1 odst. 3 zák. č. 21/1992 Sb.,</t>
  </si>
  <si>
    <t>f)      otvírání akreditivů</t>
  </si>
  <si>
    <t>písm. a) investování do cenných papírů na vlastní účet v rozsahu převoditelných cenných papírů emitovaných Českou republikou, Českou národní bankou a zahraničními vládami, investování do zahraničních dluhopisů a do hypotečních zástavních listů, investování do cenných papírů emitovaných právnickými osobami se sídlem na území České republiky</t>
  </si>
  <si>
    <t>g)       obstarávání inkasa</t>
  </si>
  <si>
    <t>písm. c) platební styk a zúčtování</t>
  </si>
  <si>
    <t xml:space="preserve">h)      poradenskou činnost týkající se struktury kapitálu, průmyslové strategie a s tím souvisejících otázek, jakož i poskytování porad a služeb týkajících se přeměn společností nebo převodu podniků </t>
  </si>
  <si>
    <t>písm. e) poskytování záruk</t>
  </si>
  <si>
    <t xml:space="preserve">i)      poskytování bankovních informací </t>
  </si>
  <si>
    <t>písm. f) otvírání akreditivů</t>
  </si>
  <si>
    <t>j)        obchodování na vlastní účet nebo na účet klienta s devizovými hodnotami a se zlatem v rozsahu:
- obchodování na vlastní účet se zahraničními dluhopisy 
- obchodování na vlastní účet s peněžními prostředky v cizí měně                                                   - obchodování na vlastní účet s převoditelnými cennými papíry emitovanými zahraničními  vládami 
- obchodování na účet klienta s peněžními prostředky v cizí měně                                                  - obchodování na vlastní účet s penězi ocenitelnými právy a závazky odvozenými od výše uvedených devizových hodnot</t>
  </si>
  <si>
    <t>písm. g) obstarávání inkasa</t>
  </si>
  <si>
    <t>písm. l) poskytování bankovních informací</t>
  </si>
  <si>
    <t>písm. m) obchodování na vlastní účet nebo na účet klienta s devizovými hodnotami, které nejsou investičním nástrojem, a se zlatem v rozsahu:
- obchodování na vlastní účet se zahraničními dluhopisy
- obchodování na vlastní účet s peněžními prostředky v cizí měně
- obchodování na vlastní účet nebo na účet klienta s převoditelnými cennými papíry emitovanými zahraničními vládami
- obchodování na vlastní účet nebo na účet klienta s penězi ocenitelnými právy a závazky odvozenými od výše uvedených devizových hodnot
- obchodování na účet klienta s peněžními prostředky v cizí měně
písm. o) činnosti, které přímo souvisejí s činnostmi uvedenými v bankovní licenci České exportní banky, a.s.
- poskytování investičních služeb podle zákona č. 256/2004 Sb., o podnikání na kapitálovém trhu, ve znění pozdějších předpisů (dále jen „zákon o podnikání na kapitálovém trhu“) zahrnující:
hlavní investiční služby
- podle § 4 odst. 2 písm. a) zákona o podnikání na kapitálovém trhu, přijímání a předávání pokynů týkajících se investičních nástrojů, a to ve vztahu k investičním nástrojům podle § 3 odst. 1 písm. d) téhož zákona;
- podle § 4 odst. 2 písm. b) zákona o podnikání na kapitálovém trhu, provádění pokynů týkajících se investičních nástrojů na účet zákazníka, a to ve vztahu k investičním nástrojům podle § 3 odst. 1 písm. d) téhož zákona;
- podle § 4 odst. 2 písm. c) zákona o podnikání na kapitálovém trhu, obchodování s investičními nástroji na vlastní účet, a to ve vztahu k investičním nástrojům podle § 3 odst. 1 písm. a) téhož zákona, s výjimkou akcií nebo obdobných cenných papírů představujících podíl na společnosti nebo jiné právnické osobě, a ve vztahu k investičním nástrojům podle § 3 odst. 1 písm. c) a d) zákona o podnikání na kapitálovém trhu;
- podle § 4 odst. 2 písm. e) zákona o podnikání na kapitálovém trhu, investiční poradenství týkající se investičních nástrojů, a to ve vztahu k investičním nástrojům podle § 3 odst. 1 písm. d) téhož zákona;
doplňkové investiční služby
- podle § 4 odst. 3 písm. a) zákona o podnikání na kapitálovém trhu, úschova a správa investičních nástrojů včetně souvisejících služeb, a to ve vztahu k investičním nástrojům podle § 3 odst. 1 písm. a), c) a d) téhož zákona;
- podle § 4 odst. 3 písm. c) zákona o podnikání na kapitálovém trhu, poradenská činnost týkající se struktury kapitálu, průmyslové strategie a s tím souvisejících otázek, jakož i poskytování porad a služeb týkajících se přeměn společností nebo převodů podniků.</t>
  </si>
  <si>
    <r>
      <rPr>
        <vertAlign val="superscript"/>
        <sz val="10"/>
        <rFont val="Arial"/>
        <family val="2"/>
        <charset val="238"/>
      </rPr>
      <t>[1] </t>
    </r>
    <r>
      <rPr>
        <sz val="10"/>
        <rFont val="Arial"/>
        <family val="2"/>
      </rPr>
      <t xml:space="preserve"> Bankovní licence nahradila povolení působit jako banka vydané Českou národní bankou České exportní bance, a.s., dne 6.2.1995 a změněné dne 27.6.1996</t>
    </r>
  </si>
  <si>
    <t>rok</t>
  </si>
  <si>
    <t>obdobi</t>
  </si>
  <si>
    <t>TypProduktu</t>
  </si>
  <si>
    <t>Klic</t>
  </si>
  <si>
    <t>NewTyp</t>
  </si>
  <si>
    <t>NewKlic</t>
  </si>
  <si>
    <t>synt</t>
  </si>
  <si>
    <t>Anal</t>
  </si>
  <si>
    <t>Okruh</t>
  </si>
  <si>
    <t>mena</t>
  </si>
  <si>
    <t>Rezidentura</t>
  </si>
  <si>
    <t>PocatecniMa</t>
  </si>
  <si>
    <t>PocatecniDa</t>
  </si>
  <si>
    <t>PocatecniMaKc</t>
  </si>
  <si>
    <t>PocatecniDaKc</t>
  </si>
  <si>
    <t>ZaObdobiMa</t>
  </si>
  <si>
    <t>ZaObdobiDa</t>
  </si>
  <si>
    <t>ZaObdobiMaKc</t>
  </si>
  <si>
    <t>ZaObdobiDaKc</t>
  </si>
  <si>
    <t>ZaRokMa</t>
  </si>
  <si>
    <t>ZaRokDa</t>
  </si>
  <si>
    <t>ZaRokMaKc</t>
  </si>
  <si>
    <t>ZaRokDaKc</t>
  </si>
  <si>
    <t>KonecnyMa</t>
  </si>
  <si>
    <t>KonecnyDa</t>
  </si>
  <si>
    <t>KonecnyMaKc_Prepocet</t>
  </si>
  <si>
    <t>KonecnyDaKc_Prepocet</t>
  </si>
  <si>
    <t>CisloSubjektu</t>
  </si>
  <si>
    <t>SubjektNazev</t>
  </si>
  <si>
    <t>ICO</t>
  </si>
  <si>
    <t>SWIFTBIC</t>
  </si>
  <si>
    <t>CCCNB</t>
  </si>
  <si>
    <t>TypKlienta</t>
  </si>
  <si>
    <t>DruhKlienta</t>
  </si>
  <si>
    <t>Sektor</t>
  </si>
  <si>
    <t>Odvetvi</t>
  </si>
  <si>
    <t>Stat</t>
  </si>
  <si>
    <t>Klasifikace</t>
  </si>
  <si>
    <t>PocetZamestnancu</t>
  </si>
  <si>
    <t>Obrat</t>
  </si>
  <si>
    <t>VlastniKapital</t>
  </si>
  <si>
    <t>SamostatnySubjekt</t>
  </si>
  <si>
    <t>SazbaStandard</t>
  </si>
  <si>
    <t>SazbaPlatiOd</t>
  </si>
  <si>
    <t>TypUveru</t>
  </si>
  <si>
    <t>UcelUveru</t>
  </si>
  <si>
    <t>DatumPoslednihoCerpani</t>
  </si>
  <si>
    <t>CisloSmlouvy</t>
  </si>
  <si>
    <t>DatumPodpisu</t>
  </si>
  <si>
    <t>DatumUcinnostiOd</t>
  </si>
  <si>
    <t>DatumPlatnostiDo</t>
  </si>
  <si>
    <t>PuvSplatnostVeDnech</t>
  </si>
  <si>
    <t>PocetDnuPoSplatnostiJistiny</t>
  </si>
  <si>
    <t>PocetDnuPoSplatnostiUroku</t>
  </si>
  <si>
    <t>Pojistitel</t>
  </si>
  <si>
    <t>SpoluucastOpravnena</t>
  </si>
  <si>
    <t>PojistnaSmlouvaPodepsana</t>
  </si>
  <si>
    <t>PojistnaSmlouvaPlatiDo</t>
  </si>
  <si>
    <t>PojisteniMena</t>
  </si>
  <si>
    <t>PojisteniZpusob</t>
  </si>
  <si>
    <t>PojisteniKurzovehoRizika</t>
  </si>
  <si>
    <t>PojistnaSmlouvaKurz</t>
  </si>
  <si>
    <t>PojisteniJistiny</t>
  </si>
  <si>
    <t>PojisteniUroku</t>
  </si>
  <si>
    <t>PojisteniPoplatku</t>
  </si>
  <si>
    <t>PojisteniCelkem</t>
  </si>
  <si>
    <t>DruhZaruky</t>
  </si>
  <si>
    <t>CharakterZaruky</t>
  </si>
  <si>
    <t>PodrozvahaZavedeni</t>
  </si>
  <si>
    <t>PodrozvahaVyvedeni</t>
  </si>
  <si>
    <t>VystavenaZarucniListina</t>
  </si>
  <si>
    <t>UcinnostOd</t>
  </si>
  <si>
    <t>TypVkladu</t>
  </si>
  <si>
    <t>DelkaVkladu</t>
  </si>
  <si>
    <t>Revolving</t>
  </si>
  <si>
    <t>Reference</t>
  </si>
  <si>
    <t>puvSplatnost</t>
  </si>
  <si>
    <t>DruhDerivatu</t>
  </si>
  <si>
    <t>Portfolio</t>
  </si>
  <si>
    <t>NakupProdej</t>
  </si>
  <si>
    <t>UcelSjednani</t>
  </si>
  <si>
    <t>DatumUzavreni</t>
  </si>
  <si>
    <t>DatumVyporadani</t>
  </si>
  <si>
    <t>DatumSplatnosti</t>
  </si>
  <si>
    <t>Ceb17_Kod</t>
  </si>
  <si>
    <t>Ceb17_Kod3</t>
  </si>
  <si>
    <t>CisloZajistenehoUctu</t>
  </si>
  <si>
    <t>ZajistenySubjekt</t>
  </si>
  <si>
    <t>ZajistenaSmlouva</t>
  </si>
  <si>
    <t>Typ</t>
  </si>
  <si>
    <t>StatniZaurukaDatum</t>
  </si>
  <si>
    <t>StatniZarukaVyse</t>
  </si>
  <si>
    <t>ISIN</t>
  </si>
  <si>
    <t>Trh</t>
  </si>
  <si>
    <t>Nominal</t>
  </si>
  <si>
    <t>CODE</t>
  </si>
  <si>
    <t>NazevEmise</t>
  </si>
  <si>
    <t>DatumEmise</t>
  </si>
  <si>
    <t>DatumSplatnostiCP</t>
  </si>
  <si>
    <t>PlatnostOd</t>
  </si>
  <si>
    <t>PlatnostDo</t>
  </si>
  <si>
    <t>DatumSplatnostiUroku</t>
  </si>
  <si>
    <t>CebLhuty_Kod</t>
  </si>
  <si>
    <t>CebLhuty_KP_DerivatZS</t>
  </si>
  <si>
    <t>ID_HKObdobiRozsirene</t>
  </si>
  <si>
    <t>CebLhuty_ZbytkovaSplatnost</t>
  </si>
  <si>
    <t>PojistnaSmlouvaOdchylkaKurzu</t>
  </si>
  <si>
    <t>DatumPosledniSplatky</t>
  </si>
  <si>
    <t>datumPrvnihoCerpani</t>
  </si>
  <si>
    <t>CebProdukt_Kod</t>
  </si>
  <si>
    <t>Ceb24_CrU_Kod</t>
  </si>
  <si>
    <t>syuProduktu</t>
  </si>
  <si>
    <t>AnalProduktu</t>
  </si>
  <si>
    <t>OkruhProduktu</t>
  </si>
  <si>
    <t>MenaProduktu</t>
  </si>
  <si>
    <t>RezidentProduktu</t>
  </si>
  <si>
    <t>Mena2</t>
  </si>
  <si>
    <t>DIC</t>
  </si>
  <si>
    <t>MozneCerpani</t>
  </si>
  <si>
    <t>CP_Kusu</t>
  </si>
  <si>
    <t>CP_Objem</t>
  </si>
  <si>
    <t>CP_Cena</t>
  </si>
  <si>
    <t>SubjektRating</t>
  </si>
  <si>
    <t>UverLimit</t>
  </si>
  <si>
    <t>AdresaSidloUlice</t>
  </si>
  <si>
    <t>AdresaSidloMesto</t>
  </si>
  <si>
    <t>AdresaSidloPSC</t>
  </si>
  <si>
    <t>Banka</t>
  </si>
  <si>
    <t>Status</t>
  </si>
  <si>
    <t>IdentifikaceCennehoPapiru</t>
  </si>
  <si>
    <t>UrokovaSazba</t>
  </si>
  <si>
    <t>PocetUrokuDoRoka</t>
  </si>
  <si>
    <t>DatumPristiSplatkyUroku</t>
  </si>
  <si>
    <t>RatingOP</t>
  </si>
  <si>
    <t>PojistnaSmlouvaTyp</t>
  </si>
  <si>
    <t>SpravceFront</t>
  </si>
  <si>
    <t>SpravceBack</t>
  </si>
  <si>
    <t>Produkt_TypProduktu</t>
  </si>
  <si>
    <t>UverRamec</t>
  </si>
  <si>
    <t>SazbaTyp</t>
  </si>
  <si>
    <t>HK_KodProduktu</t>
  </si>
  <si>
    <t>HK_IdPoleObchodu</t>
  </si>
  <si>
    <t>CebProdukt_KodNEW</t>
  </si>
  <si>
    <t>Ess_Kod</t>
  </si>
  <si>
    <t>Ess_NazevSkupiny</t>
  </si>
  <si>
    <t>ZustatekHIS</t>
  </si>
  <si>
    <t>CEBDruhCP_Kod</t>
  </si>
  <si>
    <t>ObchodovatelnyCP</t>
  </si>
  <si>
    <t>RestrukturalizovanoDne</t>
  </si>
  <si>
    <t>KontrolingPortfolio</t>
  </si>
  <si>
    <t>DatumSplatnostOD</t>
  </si>
  <si>
    <t>DatumSplatnostDo</t>
  </si>
  <si>
    <t>PodTypProduktu</t>
  </si>
  <si>
    <t>Balicek</t>
  </si>
  <si>
    <t>CilovaZemeVyvozu</t>
  </si>
  <si>
    <t>TypPoplatku</t>
  </si>
  <si>
    <t>MarzeBB</t>
  </si>
  <si>
    <t>PocetDnuPoSplatnostiZP</t>
  </si>
  <si>
    <t>transe</t>
  </si>
  <si>
    <t>StandardniUrokPeriodicita</t>
  </si>
  <si>
    <t>StandardniUrokJednotka</t>
  </si>
  <si>
    <t>DatumPrvniSplatkyPoplatku</t>
  </si>
  <si>
    <t>DatumSplatnostiZP</t>
  </si>
  <si>
    <t>LEI</t>
  </si>
  <si>
    <t>StatMain</t>
  </si>
  <si>
    <t>ESSClenTyp</t>
  </si>
  <si>
    <t>SegmentTrhu</t>
  </si>
  <si>
    <t>RatingStatu</t>
  </si>
  <si>
    <t>EmitentCisloSubjektu</t>
  </si>
  <si>
    <t>SmlouvaKD</t>
  </si>
  <si>
    <t>ObchodovatelnyCEB</t>
  </si>
  <si>
    <t>SkupinaCP</t>
  </si>
  <si>
    <t>Urok</t>
  </si>
  <si>
    <t>CEB10_Kod</t>
  </si>
  <si>
    <t>KlientDeal</t>
  </si>
  <si>
    <t>SubjektVlastnik</t>
  </si>
  <si>
    <t>VlastnikStat</t>
  </si>
  <si>
    <t>UrokStdSpread</t>
  </si>
  <si>
    <t>UrokStdSpread2</t>
  </si>
  <si>
    <t>ProjektFinanc</t>
  </si>
  <si>
    <t>CnbP0021_UcelUveru</t>
  </si>
  <si>
    <t>CnbP0024_TypVkladu</t>
  </si>
  <si>
    <t>CnbP0088_DruhCP</t>
  </si>
  <si>
    <t>CnbP0631_UrovenOcenovani</t>
  </si>
  <si>
    <t>CEBSyndikatVerze</t>
  </si>
  <si>
    <t>SazbaPlatiDo</t>
  </si>
  <si>
    <t>ZajistujiciNastroj</t>
  </si>
  <si>
    <t>DluznikPuvodni</t>
  </si>
  <si>
    <t>DatumRegrese</t>
  </si>
  <si>
    <t>SpoluDluznik</t>
  </si>
  <si>
    <t>SpoluDluznikTyp</t>
  </si>
  <si>
    <t>ProcKraceniEgap</t>
  </si>
  <si>
    <t>SubjektKategorieRizikovost</t>
  </si>
  <si>
    <t>Aml</t>
  </si>
  <si>
    <t>DelkaVMes</t>
  </si>
  <si>
    <t>FirstStage</t>
  </si>
  <si>
    <t>Bod 1 písm. i)
 bod 4</t>
  </si>
  <si>
    <t>Označení orgánu a v něm vykonávané funkce nebo označení pozice ve vrcholném vedení, a datum, od kdy osoba vykonává příslušnou funkci nebo zastává danou pozici</t>
  </si>
  <si>
    <t>Dozorčí rada</t>
  </si>
  <si>
    <t>Funkce/pozice</t>
  </si>
  <si>
    <t>Datum počátku výkonu funkce/pozice</t>
  </si>
  <si>
    <t>Dosavadní zkušenosti a kvalifikační předpoklady pro výkon dané funkce nebo zastávané pozice</t>
  </si>
  <si>
    <t xml:space="preserve">Členství člena vedoucího orgánu povinné osoby v orgánech jiných právnických osob </t>
  </si>
  <si>
    <t xml:space="preserve">člen </t>
  </si>
  <si>
    <t>vzdělání: VŠE Praha</t>
  </si>
  <si>
    <t xml:space="preserve">Označní právnické osoby, označení orgánu a v něm vykonávané funkce </t>
  </si>
  <si>
    <t>Označení právnické osoby</t>
  </si>
  <si>
    <t xml:space="preserve">Označení právnické osoby, označení orgánu a v něm vykonávané funkce </t>
  </si>
  <si>
    <t>člen</t>
  </si>
  <si>
    <t>statutární orgán</t>
  </si>
  <si>
    <t xml:space="preserve">Členství v orgánech jiných právnických osob </t>
  </si>
  <si>
    <t>praxe: nyní aktivní působnost na UK a VŠE v Praze, odborné přednášky v zahraničí, významná výzkumná a akademická činnost</t>
  </si>
  <si>
    <t>Představenstvo</t>
  </si>
  <si>
    <t>Vrcholné vedení</t>
  </si>
  <si>
    <t>Viz údaje o členech představenstva</t>
  </si>
  <si>
    <t>Náměstek GŘ odpovědný za Úsek financí a provozu</t>
  </si>
  <si>
    <t>Náměstek GŘ odpovědný za Úsek řízení rizik</t>
  </si>
  <si>
    <t>Prof. PhDr. Petr Teplý, Ph.D.</t>
  </si>
  <si>
    <r>
      <rPr>
        <sz val="10"/>
        <rFont val="Arial"/>
        <family val="2"/>
        <charset val="238"/>
      </rPr>
      <t xml:space="preserve">Označení právnické osoby, označení </t>
    </r>
    <r>
      <rPr>
        <sz val="10"/>
        <color indexed="8"/>
        <rFont val="Arial"/>
        <family val="2"/>
        <charset val="238"/>
      </rPr>
      <t xml:space="preserve">orgánu a v něm vykonávané funkce </t>
    </r>
  </si>
  <si>
    <r>
      <t>Vzory pro uveřejňování informací podle §11b odst. 1 zákona  o bankách</t>
    </r>
    <r>
      <rPr>
        <b/>
        <sz val="13"/>
        <rFont val="Calibri"/>
        <family val="2"/>
        <charset val="238"/>
      </rPr>
      <t>*</t>
    </r>
    <r>
      <rPr>
        <b/>
        <sz val="13"/>
        <rFont val="Calibri"/>
        <family val="2"/>
        <charset val="238"/>
        <scheme val="minor"/>
      </rPr>
      <t xml:space="preserve"> 
 a podle §7b odst. 1 zákona o spořitelních a úvěrních družstvech** 
Příloha č. 10 vyhlášky č. 163/2014 Sb.
</t>
    </r>
  </si>
  <si>
    <t>četnost uveřejňování</t>
  </si>
  <si>
    <t>Seznam údajů o povinné osobě, složení společníků nebo členů, struktuře skupiny, jejíž je součástí, 
o činnosti a finanční situaci podle přílohy č. 10 k vyhlášce 163/2014 Sb., v platném znění.</t>
  </si>
  <si>
    <t>Část 1</t>
  </si>
  <si>
    <t>Bod 1 písm. g) bod 1</t>
  </si>
  <si>
    <t>Způsob a rozsah zvýšení základního kapitálu</t>
  </si>
  <si>
    <t>Bod 1 písm. g) bod 2</t>
  </si>
  <si>
    <t>Bod 1 písm. g) bod 3</t>
  </si>
  <si>
    <t>Bod 1 písm. i) bod 5</t>
  </si>
  <si>
    <t>Bod 1 písm. i) bod 6</t>
  </si>
  <si>
    <t>Bod 1 písm. i)
 bod 1</t>
  </si>
  <si>
    <t>Bod 1 písm. i)
 bod 2</t>
  </si>
  <si>
    <t>Bod 1 písm. i)
 bod 3</t>
  </si>
  <si>
    <t>ano</t>
  </si>
  <si>
    <t>Vyhláška č. 163/2014 Sb., 
v platném znění, příloha 10</t>
  </si>
  <si>
    <t xml:space="preserve">   Část 1a</t>
  </si>
  <si>
    <t>Údaje o povinné osobě - Organizační struktura povinné osoby</t>
  </si>
  <si>
    <t>Vyhláška č. 163/2014 Sb.
Příloha č. 10</t>
  </si>
  <si>
    <t>Část 1a</t>
  </si>
  <si>
    <t xml:space="preserve">   Část 1b</t>
  </si>
  <si>
    <t>Část 1b</t>
  </si>
  <si>
    <t>Údaje o povinné osobě -  Údaje o výborech zřízených povinnou osobou</t>
  </si>
  <si>
    <t>Údaje o povinné osobě - Údaje o výborech zřízených povinnou osobou</t>
  </si>
  <si>
    <t>Označení výboru:</t>
  </si>
  <si>
    <t>Povinná osoba výbor zřizuje</t>
  </si>
  <si>
    <t>Bod 1 písm. j)</t>
  </si>
  <si>
    <t>Výbor pro odměňování</t>
  </si>
  <si>
    <t>Výbor pro rizika</t>
  </si>
  <si>
    <t>Výbor pro jmenování</t>
  </si>
  <si>
    <t>Výbor pro audit</t>
  </si>
  <si>
    <t>uveďte případné další výbory</t>
  </si>
  <si>
    <t>Údaje o výborech zřízených povinnou osobou samostatně za každý jednotlivý výbor v rozsahu:</t>
  </si>
  <si>
    <t>Bod 1 písm. j) bod 1</t>
  </si>
  <si>
    <t>Působnost výboru</t>
  </si>
  <si>
    <t>Bod 1 písm. j) bod 2</t>
  </si>
  <si>
    <t>Pravomoci výboru</t>
  </si>
  <si>
    <t>Způsob jednání a rozhodování výboru</t>
  </si>
  <si>
    <t>Začlenění výboru do organizačního uspořádání  povinné osoby</t>
  </si>
  <si>
    <t>Začlenění výboru do  informačních toků povinné osoby</t>
  </si>
  <si>
    <t>Údaje  o jednotlivých členech výboru v rozsahu:</t>
  </si>
  <si>
    <t>Bod 1 písm. j) bod 3 písm. a)</t>
  </si>
  <si>
    <t>Označení funkce vykonávané ve výboru, datum, od kdy osoba příslušnou funkci ve výboru vykonává</t>
  </si>
  <si>
    <t>Bod 1 písm. j) bod 3 písm. b)</t>
  </si>
  <si>
    <t>Dosavadní zkušenosti a kvalifikační předpoklady pro výkon funkce ve výboru</t>
  </si>
  <si>
    <t>Bod 1 písm. j) bod 3 písm. c)</t>
  </si>
  <si>
    <t xml:space="preserve">                                 </t>
  </si>
  <si>
    <t>Skutečnost, zda povinná osoba považuje člena výboru za nezávislého</t>
  </si>
  <si>
    <t xml:space="preserve">Členství a vykonávaná funkce v orgánech povinné osoby </t>
  </si>
  <si>
    <t xml:space="preserve">Označení orgánu povinné osoby, jehož je člen výboru členem, a funkce v něm vykonávané  </t>
  </si>
  <si>
    <t>Bod 1 písm. j) bod 3 písm. d)</t>
  </si>
  <si>
    <t>Členství a vykonávané funkce v orgánech jiných právnických osob</t>
  </si>
  <si>
    <t>Bod 1 písm. j) bod 3 písm. e)</t>
  </si>
  <si>
    <t>Označení právnické osoby, v níž  je člen výboru členem orgánu, označení tohoto orgánu a v něm vykonávané funkce</t>
  </si>
  <si>
    <t>Nemá-li povinná osoba  výbor pro rizika, výbor pro jmenování nebo výbor pro odměňování  a funkci výboru plní kontrolní orgán, uvede údaje  v rozsahu:</t>
  </si>
  <si>
    <t>Označení výboru, který nebyl povinnou osobou zřízen:</t>
  </si>
  <si>
    <t>Důvody pro nezřízení výboru</t>
  </si>
  <si>
    <t>Dosavadní zkušenosti a kvalifikační předpoklady pro výkon funkce v kontrolním orgánu</t>
  </si>
  <si>
    <t>Skutečnost, zda povinná osoba považuje člena kontrolního orgánu za nezávislého</t>
  </si>
  <si>
    <t xml:space="preserve">Označení orgánu povinné osoby, jehož je člen kontrolního orgánu členem, a funkce v něm vykonávané  </t>
  </si>
  <si>
    <t>Označení právnické osoby, v níž  je člen kontrolního orgánu členem orgánu, označení tohoto orgánu a v něm vykonávané funkce</t>
  </si>
  <si>
    <r>
      <t xml:space="preserve">Údaje  o jednotlivých členech </t>
    </r>
    <r>
      <rPr>
        <b/>
        <sz val="10"/>
        <color theme="1"/>
        <rFont val="Arial"/>
        <family val="2"/>
        <charset val="238"/>
      </rPr>
      <t>kontrolního orgánu</t>
    </r>
    <r>
      <rPr>
        <sz val="10"/>
        <color theme="1"/>
        <rFont val="Arial"/>
        <family val="2"/>
        <charset val="238"/>
      </rPr>
      <t xml:space="preserve">  v rozsahu:</t>
    </r>
  </si>
  <si>
    <t>Část 2</t>
  </si>
  <si>
    <t>Vyhláška č. 163/2014 Sb.
Příloha č. 10</t>
  </si>
  <si>
    <t>Část 3</t>
  </si>
  <si>
    <t>Údaje o struktuře skupiny, jejíž je povinná osoba součástí</t>
  </si>
  <si>
    <t>Údaje o struktuře skupiny, jíž je povinná osoba součástí</t>
  </si>
  <si>
    <t>Pořadové číslo</t>
  </si>
  <si>
    <t xml:space="preserve">Pořadové číslo
</t>
  </si>
  <si>
    <t>Bod 3 písm. a) bod 1</t>
  </si>
  <si>
    <t>Bod 3 písm. a) bod 2</t>
  </si>
  <si>
    <t>Bod 3 písm. a) bod 3</t>
  </si>
  <si>
    <t>Bod 3 písm. a) bod 4</t>
  </si>
  <si>
    <t>Bod 3 písm. a) bod 5</t>
  </si>
  <si>
    <t>Bod 3 písm. a) bod 6</t>
  </si>
  <si>
    <t>Bod 3 písm. a) bod 7</t>
  </si>
  <si>
    <t>Vyhláška č. 163/2014 Sb., 
Příloha č. 10</t>
  </si>
  <si>
    <t>Bod 3 písm. b) bod 1</t>
  </si>
  <si>
    <t>Bod 3 písm. b) bod 2</t>
  </si>
  <si>
    <t>Bod 3 písm. b) bod 3</t>
  </si>
  <si>
    <t>Bod 3 písm. b) bod 4</t>
  </si>
  <si>
    <t>Bod 3 písm. b) bod 5</t>
  </si>
  <si>
    <t>Bod 3 písm. b) bod 6</t>
  </si>
  <si>
    <t>Bod 3 písm. b) bod 7</t>
  </si>
  <si>
    <t>Bod 3 písm. b)
(bližší specifikace pod názvy jednotlivých sloupců)</t>
  </si>
  <si>
    <t xml:space="preserve">   Část 3a</t>
  </si>
  <si>
    <t xml:space="preserve">Grafické znázornění skupiny, jejíž členem je povinná osoba, z hlediska vlastnického uspořádání </t>
  </si>
  <si>
    <t>Část 3a</t>
  </si>
  <si>
    <t>Grafické údaje o struktuře skupiny, jejíž je povinná osoba součástí</t>
  </si>
  <si>
    <t>Vyhláška 
č. 163/2014 Sb.
Příloha č. 10</t>
  </si>
  <si>
    <t>Grafické znázornění skupiny, jejíž součástí  je povinná osoba, z hlediska vlastnického uspořádání s vyznačením osob, které jsou zahrnuty do obezřetnostní konsolidace, a uvedením důvodu pro nezahrnutí do obezřetnostní konsolidace u ostatních osob</t>
  </si>
  <si>
    <t xml:space="preserve">   Část 3b</t>
  </si>
  <si>
    <t>Grafické znázornění skupiny, jejímž členem je povinná osoba, z hlediska řízení</t>
  </si>
  <si>
    <t>Část 3b</t>
  </si>
  <si>
    <t>Grafické znázornění skupiny, jejímž členem je povinná osoba, z hlediska řízení s vyznačením osob, které jsou zahrnuty do obezřetnostní konsolidace, a uvedením důvodu pro nezahrnutí do obezřetnostní konsolidace u ostatních osob</t>
  </si>
  <si>
    <t>Část 4</t>
  </si>
  <si>
    <t>Vyhláška č. 163/2014 Sb.
Příloha č. 10</t>
  </si>
  <si>
    <t>Část 5</t>
  </si>
  <si>
    <t>Údaje o finanční situaci povinné osoby - poměrové ukazatele</t>
  </si>
  <si>
    <t xml:space="preserve">   Část 5a</t>
  </si>
  <si>
    <t>Bod 5 písm.  d)</t>
  </si>
  <si>
    <t>Část 5a</t>
  </si>
  <si>
    <t>Část 6</t>
  </si>
  <si>
    <t xml:space="preserve">Aktiva </t>
  </si>
  <si>
    <t xml:space="preserve">      Deriváty </t>
  </si>
  <si>
    <t xml:space="preserve">      Kapitálové nástroje </t>
  </si>
  <si>
    <t xml:space="preserve">      Dluhové cenné papíry </t>
  </si>
  <si>
    <t xml:space="preserve">      Úvěry a pohledávky </t>
  </si>
  <si>
    <t xml:space="preserve">   Změny reálné hodnoty zajišťovaných položek v portfoliu zajišťovacích nástrojů proti úrokovému riziku</t>
  </si>
  <si>
    <t xml:space="preserve">   Investice do dceřiných podniků, společných podniků a přidružených podniků</t>
  </si>
  <si>
    <t xml:space="preserve">   Hmotná aktiva </t>
  </si>
  <si>
    <t xml:space="preserve">      Investiční nemovitý majetek</t>
  </si>
  <si>
    <t xml:space="preserve">  Nehmotná aktiva</t>
  </si>
  <si>
    <t xml:space="preserve">      Ostatní nehmotná aktiva</t>
  </si>
  <si>
    <t xml:space="preserve">      Krátkodobé daňové pohledávky</t>
  </si>
  <si>
    <t xml:space="preserve">      Odložené daňové pohledávky</t>
  </si>
  <si>
    <t>AKTIVA CELKEM</t>
  </si>
  <si>
    <t xml:space="preserve">Závazky </t>
  </si>
  <si>
    <t xml:space="preserve">         Deriváty </t>
  </si>
  <si>
    <t xml:space="preserve">         Krátké pozice</t>
  </si>
  <si>
    <t xml:space="preserve">         Vklady </t>
  </si>
  <si>
    <t xml:space="preserve">         Vydané dluhové cenné papíry</t>
  </si>
  <si>
    <t xml:space="preserve">         Ostatní finanční závazky </t>
  </si>
  <si>
    <t xml:space="preserve">      Deriváty - zajišťovací účetnictví</t>
  </si>
  <si>
    <t xml:space="preserve">      Změny reálné hodnoty zajišťovaných položek v portfoliu zajišťovacích nástrojů proti úrokovému riziku</t>
  </si>
  <si>
    <t xml:space="preserve">         Závazky z penzijních a jiných definovaných požitků po skončení pracovního poměru</t>
  </si>
  <si>
    <t xml:space="preserve">         Jiné dlouhodobé zaměstnanecké požitky</t>
  </si>
  <si>
    <t xml:space="preserve">         Restrukturalizace</t>
  </si>
  <si>
    <t xml:space="preserve">         Neuzavřené právní problémy a daňové spory</t>
  </si>
  <si>
    <t xml:space="preserve">         Poskytnuté přísliby a záruky</t>
  </si>
  <si>
    <t xml:space="preserve">         Další</t>
  </si>
  <si>
    <t xml:space="preserve">         Krátkodobé daňové závazky</t>
  </si>
  <si>
    <t xml:space="preserve">         Odložené daňové závazky</t>
  </si>
  <si>
    <t xml:space="preserve">      Závazky zahrnuté ve vyřazovaných skupinách k prodeji</t>
  </si>
  <si>
    <t>ZÁVAZKY CELKEM</t>
  </si>
  <si>
    <t>Vlastní kapitál</t>
  </si>
  <si>
    <t xml:space="preserve">      Kapitál</t>
  </si>
  <si>
    <t xml:space="preserve">         Splacený  kapitál</t>
  </si>
  <si>
    <t xml:space="preserve">         Nesplacený kapitál, který byl vyžádán</t>
  </si>
  <si>
    <t xml:space="preserve">      Vydané kapitálové nástroje jiné než kapitál</t>
  </si>
  <si>
    <t xml:space="preserve">         Kapitálová složka složených finančních nástrojů</t>
  </si>
  <si>
    <t xml:space="preserve">         Jiné vydané kapitálové nástroje</t>
  </si>
  <si>
    <t xml:space="preserve">      Jiný kapitál</t>
  </si>
  <si>
    <t xml:space="preserve">      Kumulovaný ostatní úplný výsledek</t>
  </si>
  <si>
    <t xml:space="preserve">         Položky, které nebudou přeřazeny do zisku nebo ztráty</t>
  </si>
  <si>
    <t xml:space="preserve">            Hmotná aktiva</t>
  </si>
  <si>
    <t xml:space="preserve">            Nehmotná aktiva</t>
  </si>
  <si>
    <t xml:space="preserve">           Aktuární zisky nebo (–) ztráty z penzijních plánů definovaných požitků</t>
  </si>
  <si>
    <t xml:space="preserve">            Neoběžná aktiva a vyřazované skupiny určené k prodeji</t>
  </si>
  <si>
    <t xml:space="preserve">            Podíl ostatních uznaných výnosů a nákladů investic do dceřiných, společných a přidružených podniků</t>
  </si>
  <si>
    <t xml:space="preserve">           Změny reálné hodnoty kapitálových nástrojů oceněných reálnou hodnotou do ostatního úplného výsledku</t>
  </si>
  <si>
    <t xml:space="preserve">        Položky, které mohou být přeřazeny do zisku nebo ztráty</t>
  </si>
  <si>
    <t xml:space="preserve">            Zajištění čistých investic do zahraničních jednotek [účinný podíl]</t>
  </si>
  <si>
    <t xml:space="preserve">            Přepočet cizích měn</t>
  </si>
  <si>
    <t xml:space="preserve">            Zajišťovací deriváty. Rezerva k zajištění peněžních toků (účinný podíl)</t>
  </si>
  <si>
    <t xml:space="preserve">            Změny reálné hodnoty dluhových nástrojů oceněných reálnou hodnotou do ostatního úplného výsledku</t>
  </si>
  <si>
    <t xml:space="preserve">            Zajišťovací nástroje [nejsou určeny prvky]</t>
  </si>
  <si>
    <t xml:space="preserve">      Nerozdělený zisk </t>
  </si>
  <si>
    <t xml:space="preserve">      Rezervní fondy z přecenění</t>
  </si>
  <si>
    <t xml:space="preserve">      Ostatní rezervní fondy</t>
  </si>
  <si>
    <t xml:space="preserve">         Rezervní fondy nebo kumulované ztráty z investic do dceřiných, společných a přidružených podniků účtované  pomocí ekvivalenční metody</t>
  </si>
  <si>
    <t xml:space="preserve">         Ostatní </t>
  </si>
  <si>
    <t xml:space="preserve">     Zisk nebo ztráta připadající vlastníkům mateřské společnosti</t>
  </si>
  <si>
    <t xml:space="preserve">    Menšinové podíly (Nekontrolní podíly)</t>
  </si>
  <si>
    <t xml:space="preserve">      Ostatní položky</t>
  </si>
  <si>
    <t>VLASTNÍ KAPITÁL CELKEM</t>
  </si>
  <si>
    <t>VLASTNÍ KAPITÁL A ZÁVAZKY CELKEM</t>
  </si>
  <si>
    <t>Část 7</t>
  </si>
  <si>
    <t xml:space="preserve">   Finanční aktiva k obchodování</t>
  </si>
  <si>
    <t xml:space="preserve">   Neobchodní finanční aktiva povinně oceňovaná v reálné hodnotě vykázané do zisku 
   nebo ztráty</t>
  </si>
  <si>
    <t xml:space="preserve">   Finanční aktiva v reálné hodnotě prostřednictvím ostatního úplného výsledku</t>
  </si>
  <si>
    <t xml:space="preserve">   Deriváty – zajišťovací účetnictví, úrokové riziko</t>
  </si>
  <si>
    <t xml:space="preserve">   Úrokové výnosy ze závazků</t>
  </si>
  <si>
    <t>(Úrokové náklady)</t>
  </si>
  <si>
    <t xml:space="preserve">   (Finanční závazky k obchodování)</t>
  </si>
  <si>
    <t xml:space="preserve">   (Finanční závazky v reálné hodnotě vykázané do zisku nebo ztráty)</t>
  </si>
  <si>
    <t xml:space="preserve">   (Finanční závazky v naběhlé hodnotě)</t>
  </si>
  <si>
    <t xml:space="preserve">   (Deriváty – zajišťovací účetnictví, úrokové riziko)</t>
  </si>
  <si>
    <t xml:space="preserve">   (Ostatní závazky)</t>
  </si>
  <si>
    <t xml:space="preserve">   (Úrokové náklady na aktiva)</t>
  </si>
  <si>
    <t>(Náklady na základní kapitál splatný na požádání)</t>
  </si>
  <si>
    <t xml:space="preserve">   Neobchodní finanční aktiva povinně oceňovaná v reálné hodnotě vykázané do zisku  nebo ztráty</t>
  </si>
  <si>
    <t xml:space="preserve">   Investice do dceřiných, společných a přidružených podniků účtované za použití jiné  než ekvivalenční metody</t>
  </si>
  <si>
    <t>(Náklady na poplatky a provize)</t>
  </si>
  <si>
    <t>Zisky nebo (–) ztráty z odúčtování finančních aktiv a závazků neoceňovaných v reálné hodnotě vykázané do zisku nebo ztráty</t>
  </si>
  <si>
    <t xml:space="preserve">   Finanční závazky v naběhlé hodnotě</t>
  </si>
  <si>
    <t xml:space="preserve">   Ostatní
   Zisk nebo (-) ztráta z ostatních finančních závazků</t>
  </si>
  <si>
    <t>Čisté zisky nebo (–) ztráty z finančních aktiv a závazků k obchodování</t>
  </si>
  <si>
    <t>Čisté zisky nebo (-) ztráty z neobchodních finančních aktiv povinně oceňovaných v reálné hodnotě vykázané do zisku nebo ztráty</t>
  </si>
  <si>
    <t>Čisté zisky nebo (–) ztráty z finančních aktiv a závazků v reálné hodnotě vykázané do zisku nebo ztráty</t>
  </si>
  <si>
    <t>Čisté zisky nebo (–) ztráty ze zajišťovacího účetnictví</t>
  </si>
  <si>
    <t>Čisté kurzové rozdíly [zisk nebo (–) ztráta]</t>
  </si>
  <si>
    <t>Čisté zisky nebo (–) ztráty z odúčtování nefinančních aktiv</t>
  </si>
  <si>
    <t>Jiné provozní náklady</t>
  </si>
  <si>
    <t>CELKOVÉ PROVOZNÍ VÝNOSY (ČISTÉ)</t>
  </si>
  <si>
    <t>(Správní náklady)</t>
  </si>
  <si>
    <t xml:space="preserve">    (Náklady na zaměstnance)</t>
  </si>
  <si>
    <t xml:space="preserve">   (Ostatní správní náklady)</t>
  </si>
  <si>
    <t>(Hotovostní příspěvky do fondů pro řešení krizí a systémů pojištění vkladů)</t>
  </si>
  <si>
    <t>(Odpisy hmotných aktiv)</t>
  </si>
  <si>
    <t xml:space="preserve">   (Pozemky, budovy a zařízení)</t>
  </si>
  <si>
    <t xml:space="preserve">   (Investiční nemovitý majetek)</t>
  </si>
  <si>
    <t xml:space="preserve">   (Ostatní nehmotná aktiva)</t>
  </si>
  <si>
    <t>Čisté zisky nebo (–) ztráty z úpravy</t>
  </si>
  <si>
    <t>(Rezervy nebo (–) reverzování rezerv)</t>
  </si>
  <si>
    <t xml:space="preserve">   (Závazky plateb do fondů pro řešení krizí a systémů pojištění vkladů)</t>
  </si>
  <si>
    <t xml:space="preserve">   (Poskytnuté přísliby a záruky)</t>
  </si>
  <si>
    <t xml:space="preserve">   (Další rezervy)</t>
  </si>
  <si>
    <t>(Ztráty ze znehodnocení nebo (–) reverzování znehodnocení u finančních aktiv neoceňovaných reálnou hodnotou vykázanou do zisku nebo ztráty)</t>
  </si>
  <si>
    <t xml:space="preserve">   (Finanční aktiva v reálné hodnotě prostřednictvím ostatního úplného výsledku)</t>
  </si>
  <si>
    <t xml:space="preserve">   (Finanční aktiva v naběhlé hodnotě)</t>
  </si>
  <si>
    <t>(Ztráty ze znehodnocení nebo (–) reverzování znehodnocení u investic do dceřiných, společných a přidružených podniků)</t>
  </si>
  <si>
    <t>(Ztráty ze znehodnocení nebo (–) reverzování znehodnocení u nefinančních aktiv)</t>
  </si>
  <si>
    <t xml:space="preserve">   (Goodwill)</t>
  </si>
  <si>
    <t xml:space="preserve">   (Ostatní)</t>
  </si>
  <si>
    <t>Záporný goodwill vykazovaný do zisku nebo ztráty</t>
  </si>
  <si>
    <t>Podíl na zisku nebo (-) ztrátě z investic do dceřiných, společných a přidružených podniků účtovaných pomocí ekvivalenční metody</t>
  </si>
  <si>
    <t>Zisk nebo (–) ztráta z dlouhodobých aktiv a vyřazovaných skupin určených k prodeji, které nesplňují podmínky pro ukončované činnosti</t>
  </si>
  <si>
    <t>ZISK NEBO (–) ZTRÁTA PŘED ZDANĚNÍM Z POKRAČUJÍCÍCH ČINNOSTÍ</t>
  </si>
  <si>
    <t>(Daňové náklady nebo (–) výnosy související se ziskem nebo ztrátou z pokračujících činností)</t>
  </si>
  <si>
    <t>ZISK NEBO (–) ZTRÁTA PO ZDANĚNÍ Z POKRAČUJÍCÍCH ČINNOSTÍ</t>
  </si>
  <si>
    <t>Zisk nebo (–) ztráta po zdanění z ukončovaných činností</t>
  </si>
  <si>
    <t xml:space="preserve">   (Daňový náklad nebo (–) výnos v souvislosti s ukončovanými činnostmi)</t>
  </si>
  <si>
    <t>ZISK NEBO (–) ZTRÁTA ZA ROK</t>
  </si>
  <si>
    <t xml:space="preserve">   Přiřaditelné menšinovým podílům [nekontrolním podílům]</t>
  </si>
  <si>
    <t xml:space="preserve">   Připadající na vlastníky mateřské společnosti</t>
  </si>
  <si>
    <r>
      <t>Množení</t>
    </r>
    <r>
      <rPr>
        <b/>
        <sz val="11"/>
        <rFont val="Calibri"/>
        <family val="2"/>
        <charset val="238"/>
        <scheme val="minor"/>
      </rPr>
      <t xml:space="preserve"> </t>
    </r>
    <r>
      <rPr>
        <sz val="11"/>
        <rFont val="Calibri"/>
        <family val="2"/>
        <charset val="238"/>
        <scheme val="minor"/>
      </rPr>
      <t xml:space="preserve">rostlin </t>
    </r>
  </si>
  <si>
    <r>
      <t>Podpůrné činnosti</t>
    </r>
    <r>
      <rPr>
        <b/>
        <sz val="11"/>
        <rFont val="Calibri"/>
        <family val="2"/>
        <charset val="238"/>
        <scheme val="minor"/>
      </rPr>
      <t xml:space="preserve"> </t>
    </r>
    <r>
      <rPr>
        <sz val="11"/>
        <rFont val="Calibri"/>
        <family val="2"/>
        <charset val="238"/>
        <scheme val="minor"/>
      </rPr>
      <t>pro rostlinnou výrobu</t>
    </r>
  </si>
  <si>
    <r>
      <t>Podpůrné činnosti</t>
    </r>
    <r>
      <rPr>
        <b/>
        <sz val="11"/>
        <rFont val="Calibri"/>
        <family val="2"/>
        <charset val="238"/>
        <scheme val="minor"/>
      </rPr>
      <t xml:space="preserve"> </t>
    </r>
    <r>
      <rPr>
        <sz val="11"/>
        <rFont val="Calibri"/>
        <family val="2"/>
        <charset val="238"/>
        <scheme val="minor"/>
      </rPr>
      <t>pro živočišnou výrobu</t>
    </r>
  </si>
  <si>
    <r>
      <t>Lov a odchyt divokých zvířat</t>
    </r>
    <r>
      <rPr>
        <b/>
        <sz val="11"/>
        <rFont val="Calibri"/>
        <family val="2"/>
        <charset val="238"/>
        <scheme val="minor"/>
      </rPr>
      <t xml:space="preserve"> </t>
    </r>
    <r>
      <rPr>
        <sz val="11"/>
        <rFont val="Calibri"/>
        <family val="2"/>
        <charset val="238"/>
        <scheme val="minor"/>
      </rPr>
      <t>a související činnosti</t>
    </r>
    <r>
      <rPr>
        <b/>
        <sz val="11"/>
        <rFont val="Calibri"/>
        <family val="2"/>
        <charset val="238"/>
        <scheme val="minor"/>
      </rPr>
      <t xml:space="preserve"> </t>
    </r>
  </si>
  <si>
    <r>
      <t>Sběr a získávání volně rostoucích plodů a materiálů,</t>
    </r>
    <r>
      <rPr>
        <sz val="11"/>
        <rFont val="Calibri"/>
        <family val="2"/>
        <charset val="238"/>
        <scheme val="minor"/>
      </rPr>
      <t xml:space="preserve"> </t>
    </r>
    <r>
      <rPr>
        <b/>
        <sz val="11"/>
        <rFont val="Calibri"/>
        <family val="2"/>
        <charset val="238"/>
        <scheme val="minor"/>
      </rPr>
      <t>kromě dřeva</t>
    </r>
  </si>
  <si>
    <r>
      <t>Sběr a získávání</t>
    </r>
    <r>
      <rPr>
        <b/>
        <sz val="11"/>
        <rFont val="Calibri"/>
        <family val="2"/>
        <charset val="238"/>
        <scheme val="minor"/>
      </rPr>
      <t xml:space="preserve"> </t>
    </r>
    <r>
      <rPr>
        <sz val="11"/>
        <rFont val="Calibri"/>
        <family val="2"/>
        <charset val="238"/>
        <scheme val="minor"/>
      </rPr>
      <t>volně rostoucích plodů a</t>
    </r>
    <r>
      <rPr>
        <b/>
        <sz val="11"/>
        <rFont val="Calibri"/>
        <family val="2"/>
        <charset val="238"/>
        <scheme val="minor"/>
      </rPr>
      <t> </t>
    </r>
    <r>
      <rPr>
        <sz val="11"/>
        <rFont val="Calibri"/>
        <family val="2"/>
        <charset val="238"/>
        <scheme val="minor"/>
      </rPr>
      <t>materiálů, kromě dřeva</t>
    </r>
  </si>
  <si>
    <r>
      <t>Podpůrné činnosti</t>
    </r>
    <r>
      <rPr>
        <b/>
        <sz val="11"/>
        <rFont val="Calibri"/>
        <family val="2"/>
        <charset val="238"/>
        <scheme val="minor"/>
      </rPr>
      <t xml:space="preserve"> </t>
    </r>
    <r>
      <rPr>
        <sz val="11"/>
        <rFont val="Calibri"/>
        <family val="2"/>
        <charset val="238"/>
        <scheme val="minor"/>
      </rPr>
      <t>pro lesnictví</t>
    </r>
  </si>
  <si>
    <r>
      <t>Těžba a úprava</t>
    </r>
    <r>
      <rPr>
        <sz val="11"/>
        <rFont val="Calibri"/>
        <family val="2"/>
        <charset val="238"/>
        <scheme val="minor"/>
      </rPr>
      <t xml:space="preserve"> </t>
    </r>
    <r>
      <rPr>
        <b/>
        <sz val="11"/>
        <rFont val="Calibri"/>
        <family val="2"/>
        <charset val="238"/>
        <scheme val="minor"/>
      </rPr>
      <t xml:space="preserve">černého a hnědého uhlí </t>
    </r>
  </si>
  <si>
    <r>
      <t>Těžba a úprava</t>
    </r>
    <r>
      <rPr>
        <sz val="11"/>
        <rFont val="Calibri"/>
        <family val="2"/>
        <charset val="238"/>
        <scheme val="minor"/>
      </rPr>
      <t xml:space="preserve"> </t>
    </r>
    <r>
      <rPr>
        <b/>
        <sz val="11"/>
        <rFont val="Calibri"/>
        <family val="2"/>
        <charset val="238"/>
        <scheme val="minor"/>
      </rPr>
      <t>černého uhlí</t>
    </r>
  </si>
  <si>
    <t>Těžba a úprava černého uhlí</t>
  </si>
  <si>
    <r>
      <t>Těžba a úprava</t>
    </r>
    <r>
      <rPr>
        <sz val="11"/>
        <rFont val="Calibri"/>
        <family val="2"/>
        <charset val="238"/>
        <scheme val="minor"/>
      </rPr>
      <t xml:space="preserve"> </t>
    </r>
    <r>
      <rPr>
        <b/>
        <sz val="11"/>
        <rFont val="Calibri"/>
        <family val="2"/>
        <charset val="238"/>
        <scheme val="minor"/>
      </rPr>
      <t>hnědého uhlí</t>
    </r>
  </si>
  <si>
    <t>Těžba a úprava hnědého uhlí</t>
  </si>
  <si>
    <r>
      <t>Těžba a úprava</t>
    </r>
    <r>
      <rPr>
        <sz val="11"/>
        <rFont val="Calibri"/>
        <family val="2"/>
        <charset val="238"/>
        <scheme val="minor"/>
      </rPr>
      <t xml:space="preserve"> </t>
    </r>
    <r>
      <rPr>
        <b/>
        <sz val="11"/>
        <rFont val="Calibri"/>
        <family val="2"/>
        <charset val="238"/>
        <scheme val="minor"/>
      </rPr>
      <t>rud</t>
    </r>
  </si>
  <si>
    <r>
      <t>Těžba a úprava</t>
    </r>
    <r>
      <rPr>
        <sz val="11"/>
        <rFont val="Calibri"/>
        <family val="2"/>
        <charset val="238"/>
        <scheme val="minor"/>
      </rPr>
      <t xml:space="preserve"> </t>
    </r>
    <r>
      <rPr>
        <b/>
        <sz val="11"/>
        <rFont val="Calibri"/>
        <family val="2"/>
        <charset val="238"/>
        <scheme val="minor"/>
      </rPr>
      <t>železných rud</t>
    </r>
  </si>
  <si>
    <t>Těžba a úprava železných rud</t>
  </si>
  <si>
    <r>
      <t>Těžba a úprava</t>
    </r>
    <r>
      <rPr>
        <sz val="11"/>
        <rFont val="Calibri"/>
        <family val="2"/>
        <charset val="238"/>
        <scheme val="minor"/>
      </rPr>
      <t xml:space="preserve"> </t>
    </r>
    <r>
      <rPr>
        <b/>
        <sz val="11"/>
        <rFont val="Calibri"/>
        <family val="2"/>
        <charset val="238"/>
        <scheme val="minor"/>
      </rPr>
      <t xml:space="preserve">neželezných rud </t>
    </r>
  </si>
  <si>
    <t>Těžba a úprava uranových a thoriových rud</t>
  </si>
  <si>
    <t xml:space="preserve">Těžba a úprava ostatních neželezných rud </t>
  </si>
  <si>
    <r>
      <t>Dobývání</t>
    </r>
    <r>
      <rPr>
        <b/>
        <sz val="11"/>
        <rFont val="Calibri"/>
        <family val="2"/>
        <charset val="238"/>
        <scheme val="minor"/>
      </rPr>
      <t xml:space="preserve"> </t>
    </r>
    <r>
      <rPr>
        <sz val="11"/>
        <rFont val="Calibri"/>
        <family val="2"/>
        <charset val="238"/>
        <scheme val="minor"/>
      </rPr>
      <t>kamene pro výtvarné nebo stavební účely, vápence, sádrovce, křídy a břidlice</t>
    </r>
  </si>
  <si>
    <r>
      <t>Podpůrné činnosti při těžbě</t>
    </r>
    <r>
      <rPr>
        <b/>
        <sz val="11"/>
        <rFont val="Calibri"/>
        <family val="2"/>
        <charset val="238"/>
        <scheme val="minor"/>
      </rPr>
      <t xml:space="preserve"> </t>
    </r>
    <r>
      <rPr>
        <sz val="11"/>
        <rFont val="Calibri"/>
        <family val="2"/>
        <charset val="238"/>
        <scheme val="minor"/>
      </rPr>
      <t>ropy a zemního plynu</t>
    </r>
  </si>
  <si>
    <r>
      <t>Rozmnožování nahraných nosičů</t>
    </r>
    <r>
      <rPr>
        <b/>
        <sz val="11"/>
        <rFont val="Calibri"/>
        <family val="2"/>
        <charset val="238"/>
        <scheme val="minor"/>
      </rPr>
      <t xml:space="preserve"> </t>
    </r>
  </si>
  <si>
    <r>
      <t>Výroba optických a fotografických</t>
    </r>
    <r>
      <rPr>
        <b/>
        <sz val="11"/>
        <rFont val="Calibri"/>
        <family val="2"/>
        <charset val="238"/>
        <scheme val="minor"/>
      </rPr>
      <t xml:space="preserve"> </t>
    </r>
    <r>
      <rPr>
        <sz val="11"/>
        <rFont val="Calibri"/>
        <family val="2"/>
        <charset val="238"/>
        <scheme val="minor"/>
      </rPr>
      <t>přístrojů a zařízení</t>
    </r>
  </si>
  <si>
    <r>
      <t>Výroba elektrických rozvodných a kontrolních</t>
    </r>
    <r>
      <rPr>
        <b/>
        <sz val="11"/>
        <rFont val="Calibri"/>
        <family val="2"/>
        <charset val="238"/>
        <scheme val="minor"/>
      </rPr>
      <t xml:space="preserve"> </t>
    </r>
    <r>
      <rPr>
        <sz val="11"/>
        <rFont val="Calibri"/>
        <family val="2"/>
        <charset val="238"/>
        <scheme val="minor"/>
      </rPr>
      <t>zařízení</t>
    </r>
  </si>
  <si>
    <r>
      <t>Výroba elektrických osvětlovacích zařízení</t>
    </r>
    <r>
      <rPr>
        <sz val="11"/>
        <rFont val="Calibri"/>
        <family val="2"/>
        <charset val="238"/>
        <scheme val="minor"/>
      </rPr>
      <t xml:space="preserve"> </t>
    </r>
  </si>
  <si>
    <r>
      <t>Výroba kovoobráběcích</t>
    </r>
    <r>
      <rPr>
        <b/>
        <sz val="11"/>
        <rFont val="Calibri"/>
        <family val="2"/>
        <charset val="238"/>
        <scheme val="minor"/>
      </rPr>
      <t xml:space="preserve"> </t>
    </r>
    <r>
      <rPr>
        <sz val="11"/>
        <rFont val="Calibri"/>
        <family val="2"/>
        <charset val="238"/>
        <scheme val="minor"/>
      </rPr>
      <t xml:space="preserve">strojů </t>
    </r>
  </si>
  <si>
    <r>
      <t>Výroba ostatních obráběcích</t>
    </r>
    <r>
      <rPr>
        <b/>
        <sz val="11"/>
        <rFont val="Calibri"/>
        <family val="2"/>
        <charset val="238"/>
        <scheme val="minor"/>
      </rPr>
      <t xml:space="preserve"> </t>
    </r>
    <r>
      <rPr>
        <sz val="11"/>
        <rFont val="Calibri"/>
        <family val="2"/>
        <charset val="238"/>
        <scheme val="minor"/>
      </rPr>
      <t>strojů</t>
    </r>
  </si>
  <si>
    <r>
      <t> </t>
    </r>
    <r>
      <rPr>
        <b/>
        <sz val="11"/>
        <rFont val="Calibri"/>
        <family val="2"/>
        <charset val="238"/>
        <scheme val="minor"/>
      </rPr>
      <t>35.1</t>
    </r>
  </si>
  <si>
    <r>
      <t>Výroba elektřiny</t>
    </r>
    <r>
      <rPr>
        <b/>
        <sz val="11"/>
        <rFont val="Calibri"/>
        <family val="2"/>
        <charset val="238"/>
        <scheme val="minor"/>
      </rPr>
      <t xml:space="preserve"> </t>
    </r>
  </si>
  <si>
    <r>
      <t>Výstavba bytových a nebytových</t>
    </r>
    <r>
      <rPr>
        <b/>
        <sz val="11"/>
        <rFont val="Calibri"/>
        <family val="2"/>
        <charset val="238"/>
        <scheme val="minor"/>
      </rPr>
      <t xml:space="preserve"> </t>
    </r>
    <r>
      <rPr>
        <sz val="11"/>
        <rFont val="Calibri"/>
        <family val="2"/>
        <charset val="238"/>
        <scheme val="minor"/>
      </rPr>
      <t>budov</t>
    </r>
  </si>
  <si>
    <r>
      <t>Zprostředkování velkoobchodu a velkoobchod v zastoupení</t>
    </r>
    <r>
      <rPr>
        <b/>
        <sz val="11"/>
        <rFont val="Calibri"/>
        <family val="2"/>
        <charset val="238"/>
        <scheme val="minor"/>
      </rPr>
      <t xml:space="preserve"> </t>
    </r>
    <r>
      <rPr>
        <sz val="11"/>
        <rFont val="Calibri"/>
        <family val="2"/>
        <charset val="238"/>
        <scheme val="minor"/>
      </rPr>
      <t xml:space="preserve">se základními zemědělskými produkty, živými zvířaty, textilními surovinami a polotovary </t>
    </r>
  </si>
  <si>
    <r>
      <t>Zprostředkování velkoobchodu a velkoobchod v zastoupení</t>
    </r>
    <r>
      <rPr>
        <b/>
        <sz val="11"/>
        <rFont val="Calibri"/>
        <family val="2"/>
        <charset val="238"/>
        <scheme val="minor"/>
      </rPr>
      <t xml:space="preserve"> </t>
    </r>
    <r>
      <rPr>
        <sz val="11"/>
        <rFont val="Calibri"/>
        <family val="2"/>
        <charset val="238"/>
        <scheme val="minor"/>
      </rPr>
      <t xml:space="preserve">s palivy, rudami, kovy a průmyslovými chemikáliemi </t>
    </r>
  </si>
  <si>
    <r>
      <t>Zprostředkování velkoobchodu a velkoobchod v zastoupení</t>
    </r>
    <r>
      <rPr>
        <b/>
        <sz val="11"/>
        <rFont val="Calibri"/>
        <family val="2"/>
        <charset val="238"/>
        <scheme val="minor"/>
      </rPr>
      <t xml:space="preserve"> </t>
    </r>
    <r>
      <rPr>
        <sz val="11"/>
        <rFont val="Calibri"/>
        <family val="2"/>
        <charset val="238"/>
        <scheme val="minor"/>
      </rPr>
      <t>se dřevem a stavebními materiály</t>
    </r>
  </si>
  <si>
    <r>
      <t>Zprostředkování velkoobchodu a velkoobchod v zastoupení</t>
    </r>
    <r>
      <rPr>
        <b/>
        <sz val="11"/>
        <rFont val="Calibri"/>
        <family val="2"/>
        <charset val="238"/>
        <scheme val="minor"/>
      </rPr>
      <t xml:space="preserve"> </t>
    </r>
    <r>
      <rPr>
        <sz val="11"/>
        <rFont val="Calibri"/>
        <family val="2"/>
        <charset val="238"/>
        <scheme val="minor"/>
      </rPr>
      <t>se stroji, průmyslovým zařízením, loděmi a letadly</t>
    </r>
  </si>
  <si>
    <r>
      <t>Zprostředkování velkoobchodu a velkoobchod v zastoupení</t>
    </r>
    <r>
      <rPr>
        <b/>
        <sz val="11"/>
        <rFont val="Calibri"/>
        <family val="2"/>
        <charset val="238"/>
        <scheme val="minor"/>
      </rPr>
      <t xml:space="preserve"> </t>
    </r>
    <r>
      <rPr>
        <sz val="11"/>
        <rFont val="Calibri"/>
        <family val="2"/>
        <charset val="238"/>
        <scheme val="minor"/>
      </rPr>
      <t>s nábytkem, železářským zbožím a potřebami převážně pro domácnost</t>
    </r>
  </si>
  <si>
    <r>
      <t>Zprostředkování velkoobchodu a velkoobchod v zastoupení</t>
    </r>
    <r>
      <rPr>
        <b/>
        <sz val="11"/>
        <rFont val="Calibri"/>
        <family val="2"/>
        <charset val="238"/>
        <scheme val="minor"/>
      </rPr>
      <t xml:space="preserve"> </t>
    </r>
    <r>
      <rPr>
        <sz val="11"/>
        <rFont val="Calibri"/>
        <family val="2"/>
        <charset val="238"/>
        <scheme val="minor"/>
      </rPr>
      <t>s textilem, oděvy, kožešinami, obuví a koženými výrobky</t>
    </r>
  </si>
  <si>
    <r>
      <t>Zprostředkování velkoobchodu a velkoobchod v zastoupení</t>
    </r>
    <r>
      <rPr>
        <b/>
        <sz val="11"/>
        <rFont val="Calibri"/>
        <family val="2"/>
        <charset val="238"/>
        <scheme val="minor"/>
      </rPr>
      <t xml:space="preserve"> </t>
    </r>
    <r>
      <rPr>
        <sz val="11"/>
        <rFont val="Calibri"/>
        <family val="2"/>
        <charset val="238"/>
        <scheme val="minor"/>
      </rPr>
      <t>s potravinami, nápoji, tabákem a tabákovými výrobky</t>
    </r>
  </si>
  <si>
    <r>
      <t>Zprostředkování specializovaného velkoobchodu a specializovaný velkoobchod v zastoupení</t>
    </r>
    <r>
      <rPr>
        <b/>
        <sz val="11"/>
        <rFont val="Calibri"/>
        <family val="2"/>
        <charset val="238"/>
        <scheme val="minor"/>
      </rPr>
      <t xml:space="preserve"> </t>
    </r>
    <r>
      <rPr>
        <sz val="11"/>
        <rFont val="Calibri"/>
        <family val="2"/>
        <charset val="238"/>
        <scheme val="minor"/>
      </rPr>
      <t>s ostatními výrobky</t>
    </r>
  </si>
  <si>
    <r>
      <t>Zprostředkování velkoobchodu a velkoobchod v zastoupení</t>
    </r>
    <r>
      <rPr>
        <b/>
        <sz val="11"/>
        <rFont val="Calibri"/>
        <family val="2"/>
        <charset val="238"/>
        <scheme val="minor"/>
      </rPr>
      <t xml:space="preserve"> </t>
    </r>
    <r>
      <rPr>
        <sz val="11"/>
        <rFont val="Calibri"/>
        <family val="2"/>
        <charset val="238"/>
        <scheme val="minor"/>
      </rPr>
      <t>s papírenskými výrobky</t>
    </r>
  </si>
  <si>
    <r>
      <t>Zprostředkování specializovaného velkoobchodu a velkoobchod v zastoupení</t>
    </r>
    <r>
      <rPr>
        <b/>
        <sz val="11"/>
        <rFont val="Calibri"/>
        <family val="2"/>
        <charset val="238"/>
        <scheme val="minor"/>
      </rPr>
      <t xml:space="preserve"> </t>
    </r>
    <r>
      <rPr>
        <sz val="11"/>
        <rFont val="Calibri"/>
        <family val="2"/>
        <charset val="238"/>
        <scheme val="minor"/>
      </rPr>
      <t>s ostatními výrobky j. n.</t>
    </r>
  </si>
  <si>
    <r>
      <t>Ubytování v zařízených pronájmech</t>
    </r>
    <r>
      <rPr>
        <b/>
        <sz val="11"/>
        <rFont val="Calibri"/>
        <family val="2"/>
        <charset val="238"/>
        <scheme val="minor"/>
      </rPr>
      <t> </t>
    </r>
  </si>
  <si>
    <r>
      <t>Poskytování cateringových</t>
    </r>
    <r>
      <rPr>
        <b/>
        <sz val="11"/>
        <rFont val="Calibri"/>
        <family val="2"/>
        <charset val="238"/>
        <scheme val="minor"/>
      </rPr>
      <t xml:space="preserve"> </t>
    </r>
    <r>
      <rPr>
        <sz val="11"/>
        <rFont val="Calibri"/>
        <family val="2"/>
        <charset val="238"/>
        <scheme val="minor"/>
      </rPr>
      <t>služeb</t>
    </r>
  </si>
  <si>
    <r>
      <t>Pořizování zvukových nahrávek</t>
    </r>
    <r>
      <rPr>
        <b/>
        <sz val="11"/>
        <rFont val="Calibri"/>
        <family val="2"/>
        <charset val="238"/>
        <scheme val="minor"/>
      </rPr>
      <t xml:space="preserve"> </t>
    </r>
    <r>
      <rPr>
        <sz val="11"/>
        <rFont val="Calibri"/>
        <family val="2"/>
        <charset val="238"/>
        <scheme val="minor"/>
      </rPr>
      <t>a hudební vydavatelské činnosti</t>
    </r>
  </si>
  <si>
    <r>
      <t>68.20.4</t>
    </r>
    <r>
      <rPr>
        <b/>
        <sz val="11"/>
        <rFont val="Calibri"/>
        <family val="2"/>
        <charset val="238"/>
        <scheme val="minor"/>
      </rPr>
      <t> </t>
    </r>
  </si>
  <si>
    <t>Poradenství v oblasti bezpečnosti a ochrany zdraví při práci</t>
  </si>
  <si>
    <r>
      <t> </t>
    </r>
    <r>
      <rPr>
        <b/>
        <sz val="11"/>
        <rFont val="Calibri"/>
        <family val="2"/>
        <charset val="238"/>
        <scheme val="minor"/>
      </rPr>
      <t>77.1</t>
    </r>
  </si>
  <si>
    <r>
      <t>Pátrací činnosti</t>
    </r>
    <r>
      <rPr>
        <b/>
        <sz val="11"/>
        <rFont val="Calibri"/>
        <family val="2"/>
        <charset val="238"/>
        <scheme val="minor"/>
      </rPr>
      <t xml:space="preserve"> </t>
    </r>
  </si>
  <si>
    <r>
      <t>Pořádání</t>
    </r>
    <r>
      <rPr>
        <b/>
        <sz val="11"/>
        <rFont val="Calibri"/>
        <family val="2"/>
        <charset val="238"/>
        <scheme val="minor"/>
      </rPr>
      <t xml:space="preserve"> </t>
    </r>
    <r>
      <rPr>
        <sz val="11"/>
        <rFont val="Calibri"/>
        <family val="2"/>
        <charset val="238"/>
        <scheme val="minor"/>
      </rPr>
      <t>konferencí</t>
    </r>
    <r>
      <rPr>
        <b/>
        <sz val="11"/>
        <rFont val="Calibri"/>
        <family val="2"/>
        <charset val="238"/>
        <scheme val="minor"/>
      </rPr>
      <t xml:space="preserve"> </t>
    </r>
    <r>
      <rPr>
        <sz val="11"/>
        <rFont val="Calibri"/>
        <family val="2"/>
        <charset val="238"/>
        <scheme val="minor"/>
      </rPr>
      <t>a hospodářských</t>
    </r>
    <r>
      <rPr>
        <b/>
        <sz val="11"/>
        <rFont val="Calibri"/>
        <family val="2"/>
        <charset val="238"/>
        <scheme val="minor"/>
      </rPr>
      <t xml:space="preserve"> </t>
    </r>
    <r>
      <rPr>
        <sz val="11"/>
        <rFont val="Calibri"/>
        <family val="2"/>
        <charset val="238"/>
        <scheme val="minor"/>
      </rPr>
      <t>výstav</t>
    </r>
  </si>
  <si>
    <r>
      <t> </t>
    </r>
    <r>
      <rPr>
        <b/>
        <sz val="11"/>
        <rFont val="Calibri"/>
        <family val="2"/>
        <charset val="238"/>
        <scheme val="minor"/>
      </rPr>
      <t>84.3</t>
    </r>
  </si>
  <si>
    <r>
      <t>Sekundární</t>
    </r>
    <r>
      <rPr>
        <b/>
        <sz val="11"/>
        <rFont val="Calibri"/>
        <family val="2"/>
        <charset val="238"/>
        <scheme val="minor"/>
      </rPr>
      <t xml:space="preserve"> </t>
    </r>
    <r>
      <rPr>
        <sz val="11"/>
        <rFont val="Calibri"/>
        <family val="2"/>
        <charset val="238"/>
        <scheme val="minor"/>
      </rPr>
      <t>všeobecné vzdělávání</t>
    </r>
  </si>
  <si>
    <r>
      <t>Sekundární</t>
    </r>
    <r>
      <rPr>
        <b/>
        <sz val="11"/>
        <rFont val="Calibri"/>
        <family val="2"/>
        <charset val="238"/>
        <scheme val="minor"/>
      </rPr>
      <t xml:space="preserve"> </t>
    </r>
    <r>
      <rPr>
        <sz val="11"/>
        <rFont val="Calibri"/>
        <family val="2"/>
        <charset val="238"/>
        <scheme val="minor"/>
      </rPr>
      <t>odborné vzdělávání</t>
    </r>
  </si>
  <si>
    <t>Scénická umění</t>
  </si>
  <si>
    <r>
      <t>Činnosti ostatních organizací sdružujících osoby</t>
    </r>
    <r>
      <rPr>
        <b/>
        <sz val="11"/>
        <rFont val="Calibri"/>
        <family val="2"/>
        <charset val="238"/>
        <scheme val="minor"/>
      </rPr>
      <t xml:space="preserve"> </t>
    </r>
    <r>
      <rPr>
        <sz val="11"/>
        <rFont val="Calibri"/>
        <family val="2"/>
        <charset val="238"/>
        <scheme val="minor"/>
      </rPr>
      <t>za účelem prosazování společných zájmů j. n.</t>
    </r>
  </si>
  <si>
    <r>
      <t>Kadeřnické, kosmetické a podobné činnosti</t>
    </r>
    <r>
      <rPr>
        <b/>
        <sz val="11"/>
        <rFont val="Calibri"/>
        <family val="2"/>
        <charset val="238"/>
        <scheme val="minor"/>
      </rPr>
      <t xml:space="preserve"> </t>
    </r>
  </si>
  <si>
    <r>
      <t>Poskytování ostatních osobních služeb</t>
    </r>
    <r>
      <rPr>
        <b/>
        <sz val="11"/>
        <rFont val="Calibri"/>
        <family val="2"/>
        <charset val="238"/>
        <scheme val="minor"/>
      </rPr>
      <t xml:space="preserve"> </t>
    </r>
    <r>
      <rPr>
        <sz val="11"/>
        <rFont val="Calibri"/>
        <family val="2"/>
        <charset val="238"/>
        <scheme val="minor"/>
      </rPr>
      <t>j. n.</t>
    </r>
  </si>
  <si>
    <r>
      <t>Činnosti domácností jako zaměstnavatelů domácího personálu</t>
    </r>
    <r>
      <rPr>
        <b/>
        <sz val="11"/>
        <rFont val="Calibri"/>
        <family val="2"/>
        <charset val="238"/>
        <scheme val="minor"/>
      </rPr>
      <t xml:space="preserve"> </t>
    </r>
  </si>
  <si>
    <r>
      <t> </t>
    </r>
    <r>
      <rPr>
        <b/>
        <sz val="11"/>
        <rFont val="Calibri"/>
        <family val="2"/>
        <charset val="238"/>
        <scheme val="minor"/>
      </rPr>
      <t>98.1</t>
    </r>
  </si>
  <si>
    <t>*  zákon č. 21/1992 Sb., o bankách, ve znění pozdějších předpisů
**  zákon č. 87/1995 Sb., o spořitelních a úvěrních družstvech a některých opatřeních s tím souvisejících
       a o doplnění  zákona České národní rady č. 586/1992 Sb., o daních z příjmů,  ve znění pozdějších předpisů,
       ve znění pozdějších předpisů</t>
  </si>
  <si>
    <t>Ing. Ivan Duda</t>
  </si>
  <si>
    <t>vzdělání: ČVUT – FEL, Technická kybernetika</t>
  </si>
  <si>
    <t>praxe:  externí přednášky na UK a VŠE v Praze</t>
  </si>
  <si>
    <t>sleduje účinnost vnitřní kontroly, systému řízení rizik, sleduje účinnost a funkční nezávislost vnitřního auditu, sleduje postup sestavování účetní závěrky a konsolidované účetní závěrky, doporučuje Dozorčí radě externího auditora a vykonává další činnosti, které mu ukládá zákon o auditorech, jiné právní předpisy a tyto stanovy.</t>
  </si>
  <si>
    <t>Výbor pro audit zejména
 d) doporučuje auditora kontrolnímu orgánu s tím, že toto doporučení, nestanoví-li přímo použitelný předpis Evropské unie upravující specifické požadavky na povinný audit subjektů veřejného zájmu jinak, řádně odůvodní,
 e) posuzuje nezávislost statutárního auditora a auditorské společnosti a poskytování neauditorských služeb subjektu veřejného zájmu statutárním auditorem a auditorskou společností,
 f) projednává s auditorem rizika ohrožující jeho nezávislost a ochranná opatření, která byla auditorem přijata s cílem tato rizika zmírnit,
  h) vyjadřuje se k výpovědi závazku ze smlouvy o povinném auditu nebo odstoupení od smlouvy o povinném auditu podle § 17a odst. 1,
 j) informuje kontrolní orgán o výsledku povinného auditu a jeho poznatcích získaných ze sledování procesu povinného auditu,
 k) informuje kontrolní orgán, jakým způsobem povinný audit přispěl k zajištění integrity systémů účetnictví a finančního výkaznictví,
 l) rozhoduje o pokračování provádění povinného auditu auditorem podle čl. 4 odst. 3 druhý pododstavec nařízení Evropského parlamentu a Rady (EU) č. 537/2014,
 m) schvaluje poskytování jiných neauditorských služeb,
 n) schvaluje zprávu o závěrech výběrového řízení ve výběrovém řízení v souladu s čl. 16 nařízení Evropského parlamentu a Rady (EU) č. 537/2014 a
 o) vykonává další působnost podle tohoto zákona nebo přímo použitelného předpisu Evropské unie upravujícího specifické požadavky na povinný audit subjektů veřejného zájmu.</t>
  </si>
  <si>
    <t>Připouští se jednání Výboru pro audit za použití technických prostředků a za podmínky předchozího souhlasu všech členů Výboru pro audit i rozhodování mimo zasedání Výboru pro audit (per rollam).  Výbor pro audit rozhoduje nadpoloviční většinou hlasů všech svých členů. Každý člen má jeden hlas</t>
  </si>
  <si>
    <t>orgán banky</t>
  </si>
  <si>
    <t>zástupce VpA se účastní všech zasedání DR a jako host též VH, na každém zasedání VpA je účasten zástupce představenstva banky, členům představenstva je zasílán schválený zápis ze zasedání VpA</t>
  </si>
  <si>
    <t>předseda</t>
  </si>
  <si>
    <t>Ing. Stanislav Staněk</t>
  </si>
  <si>
    <t>Společenství pro dům č.p. 2372, ul. Nad Okrouhlíkem, Praha 8</t>
  </si>
  <si>
    <t>člen statutárního orgánu</t>
  </si>
  <si>
    <t>člen výboru</t>
  </si>
  <si>
    <t>Výbor pro odměňování, Výbor pro rizika, Výbor pro jmenován</t>
  </si>
  <si>
    <r>
      <t xml:space="preserve">Vzhledem k velikosti, organizačnímu uspořádání, povaze, rozsahu a složitosti činnosti ČEB aplikovala banka na tyto tři výbory princip proporcionality. ČEB zajišťuje plnění funkcí těchto výborů v rámci své stávající organizační struktury kontrolním orgánem, tedy </t>
    </r>
    <r>
      <rPr>
        <b/>
        <sz val="10"/>
        <color theme="1"/>
        <rFont val="Arial"/>
        <family val="2"/>
        <charset val="238"/>
      </rPr>
      <t>dozorčí radou</t>
    </r>
    <r>
      <rPr>
        <sz val="10"/>
        <color theme="1"/>
        <rFont val="Arial"/>
        <family val="2"/>
        <charset val="238"/>
      </rPr>
      <t>.</t>
    </r>
  </si>
  <si>
    <t>ano - viz část 1</t>
  </si>
  <si>
    <t>viz Část 1</t>
  </si>
  <si>
    <t>ano viz část 1</t>
  </si>
  <si>
    <t xml:space="preserve">člen, místopředseda </t>
  </si>
  <si>
    <t>Ing. Dušan Hradil</t>
  </si>
  <si>
    <t xml:space="preserve">vzdělání: VŠE Praha </t>
  </si>
  <si>
    <t>Garanční fond obchodníků s cennými papíry</t>
  </si>
  <si>
    <t>člen správní rady</t>
  </si>
  <si>
    <t>člen, místopředseda</t>
  </si>
  <si>
    <t>Ing. Petr Knapp</t>
  </si>
  <si>
    <t xml:space="preserve">člen, předseda </t>
  </si>
  <si>
    <t>náhradní člen a předseda od 18.11.2021 do 21.12.2021, člen a předseda od 21.12.2021</t>
  </si>
  <si>
    <t>praxe: v letech 1996 - 2021 člen představenstva ČSOB</t>
  </si>
  <si>
    <t>UNIJAZZ - sdružení pro podporu kulturních aktivit, z. s. </t>
  </si>
  <si>
    <t>Správní rada</t>
  </si>
  <si>
    <t>Buďánka, z.ú.  </t>
  </si>
  <si>
    <t xml:space="preserve">vzdělání:  Institut ekonomických studií Fakulty sociálních věd, UK Praha </t>
  </si>
  <si>
    <t>NET4GAS, s.r.o.</t>
  </si>
  <si>
    <t>Raiffeisenbank, a.s.</t>
  </si>
  <si>
    <t>člen, předseda</t>
  </si>
  <si>
    <t>Ing. Daniel Krumpolc</t>
  </si>
  <si>
    <t>člen od 1.3.2022</t>
  </si>
  <si>
    <t>praxe: dříve Citigroup – Citibank Europe - ředitel komerčního bankovnictví pro Českou republiku a Slovensko; Sberbank CZ, a.s - člen představenstva</t>
  </si>
  <si>
    <t>Peterson Finance, s.r.o.</t>
  </si>
  <si>
    <t>RIAD</t>
  </si>
  <si>
    <t>PocetDnuPoSplatnosti_Sys_Jistiny</t>
  </si>
  <si>
    <t>PocetDnuPoSplatnosti_Sys_Uroku</t>
  </si>
  <si>
    <t>PocetDnuPoSplatnosti_Sys_ZP</t>
  </si>
  <si>
    <t>RestrukturalizovanoDuvod</t>
  </si>
  <si>
    <t>EUM</t>
  </si>
  <si>
    <t>Ing. Miroslav Zámečník</t>
  </si>
  <si>
    <t>náhradní člen od 24.11.2022, člen od 22.12.2022</t>
  </si>
  <si>
    <t>praxe: dříve náměstek ředitele Revitalizační agentury, člen Národní ekonomické rady vlády (NERV) v letech 2009–2013 a 2020–2021</t>
  </si>
  <si>
    <t>České dráhy, a.s.  </t>
  </si>
  <si>
    <t>předseda dozorčí rady</t>
  </si>
  <si>
    <t>WEDOMWILL a.s.</t>
  </si>
  <si>
    <t>člen dozorčí rady</t>
  </si>
  <si>
    <t>BVCE a.s.</t>
  </si>
  <si>
    <t>Nadační fond CCBC</t>
  </si>
  <si>
    <t>Ing. Petr Kříž, FFCA</t>
  </si>
  <si>
    <t xml:space="preserve">členství od 22. 12. 2022
</t>
  </si>
  <si>
    <t>Vystudoval Vysokou školu ekonomickou v Praze (Obchodní fakulta - ekonomika zahr. obchodu); působil zejména jako jednatel Pricewaterhouse Coopers Audit s.r.o. (1.7.2008 – 30.6.2022) a společník (26.5.2004 – 11.12.2013),prezident Komory auditorů ČR (2001-2004),prezident Accountancy Europe (Federace evropských účetních a auditorů) (2015-16),předseda bankovní pracovní skupiny Accountancy Europe (2007-15), člen správního a nominačního výboru Evropské poradní skupiny pro finanční výkaznictví EFRAG (2011-14),člen kotačního výboru Burzy cenných papírů Praha (2005-2007).
Dále je držitelem Výroční ceny ACCA za rozvoj finanční a účetní profese v Evropě za rok 2008. Působí v Komoře auditorů ČR, České společnosti ekonomické a v Association of Chartered Certified Accountants (ACCA UK). V době zvolení do funkce měl zkrácený úvazek ve výši 17.5% v PricewaterhouseCoopers Audit s.r.o. Praha (bankovnictví, pojišťovnictví / regulace a veřejná politika / makroekonomie / metodika účetnictví 
a regulace auditu).</t>
  </si>
  <si>
    <t>Transparency International</t>
  </si>
  <si>
    <t>dozorčí rada</t>
  </si>
  <si>
    <t>Společenství vlastníků jednotek Národní obrany 685, Praha 6</t>
  </si>
  <si>
    <t>výbor</t>
  </si>
  <si>
    <t>Raiffeisen stavební spořitelna, a.s.</t>
  </si>
  <si>
    <t>Vystudoval na Vysoké škole ekonomické. Pracovní kariéru auditora zahájil hned po studiích ve společnosti Deloitte, ve které se v roce 2000 stal partnerem a zabýval se vedením auditorského týmu, stykem s klienty a aplikaci auditorských, nebo účetních předpisů. Kromě toho se věnoval i jiným projektům v oblasti účetnictví. Krátce také působil jako audit manager ve společnosti Coopers &amp; Lybrand. V roce 2016 ukončil své působení v Deloitte a zastává funkci ve výboru pro audit několika společností, jako například ZOOT a. s., nebo Raiffeisenbank a. s.. Členem Komory auditorů ČR je od roku 1997, mezi lety 2004 až 2010 působil i v její dozorčí komisi a do roku 2018 ve výkoném výboru.</t>
  </si>
  <si>
    <t>Generální ředitel ČEB, a.s., pověřený řízením Úseku GŘ a odpovědný za Úsek exportního financování</t>
  </si>
  <si>
    <t>člen VpA, předseda od 21.2.2023</t>
  </si>
  <si>
    <t xml:space="preserve">                               ano</t>
  </si>
  <si>
    <t>pozor při kopírování z HK 2023_MM_HK_Rozšířená.xlsx  - úplně nesouhlasí sloupce 1:1</t>
  </si>
  <si>
    <t>činnosti nejsou omezeny nebo vyloučeny, vše v rámci platné bankovní licence</t>
  </si>
  <si>
    <r>
      <t xml:space="preserve">Pozn.: Není-li uvedeno jinak, vyhláškou se v této příloze rozumí vyhláška č. 163/2014 Sb., v platném znění.
Obsah údajů, které povinná osoba uveřejňuje o sobě, o složení společníků nebo členů, o struktuře skupiny, jejíž je součástí,  o své činnosti a finanční situaci </t>
    </r>
    <r>
      <rPr>
        <b/>
        <sz val="10"/>
        <rFont val="Arial"/>
        <family val="2"/>
        <charset val="238"/>
      </rPr>
      <t xml:space="preserve">na individuálním základě </t>
    </r>
    <r>
      <rPr>
        <sz val="10"/>
        <rFont val="Arial"/>
        <family val="2"/>
        <charset val="238"/>
      </rPr>
      <t xml:space="preserve">je uveden v příloze č.10 k vyhlášce 163/2014 Sb., v platném znění.
</t>
    </r>
  </si>
  <si>
    <t xml:space="preserve">  činnosti, které přímo souvisejí s činnostmi uvedenými v bankovní licenci České  exportní banky, a.s.</t>
  </si>
  <si>
    <t>Ing. Petr Hejduk</t>
  </si>
  <si>
    <t>Vzdělání: Vysoká škola ekonomická v Praze</t>
  </si>
  <si>
    <t xml:space="preserve">           Neefektivnost zajištění při zajištění reálné hodnoty u kapitálových nástrojů oceněných reálnou hodnotou do ostatního úplného výsledku</t>
  </si>
  <si>
    <t xml:space="preserve">              Změny reálné hodnoty kapitálových nástrojů oceněných reálnou hodnotou do ostatního úplného výsledku   [zajištěná položka]</t>
  </si>
  <si>
    <t xml:space="preserve">              Změny reálné hodnoty kapitálových nástrojů oceněných reálnou hodnotou do ostatního úplného výsledku  [zajišťovací nástroj]</t>
  </si>
  <si>
    <t xml:space="preserve">            Změny reálné hodnoty finančních závazků v reálné hodnotě vykazované do zisku nebo ztráty započitatelné do změn v jejich úvěrovém riziku</t>
  </si>
  <si>
    <t>člen a předseda od 1.3.2022</t>
  </si>
  <si>
    <t>náhradní člen od 1.6.2023, řádný člen od 31.10.2023</t>
  </si>
  <si>
    <t>přímý skutečný majitel</t>
  </si>
  <si>
    <t>praxe:  Vrchní ředitel sekce 12 - Finanční trhy I - MFČR</t>
  </si>
  <si>
    <t>Bod 1 písm. i)
 bod 5</t>
  </si>
  <si>
    <t>Bod 1 písm. i)
 bod 6</t>
  </si>
  <si>
    <t>Bod 1 písm. i)
 bod 7</t>
  </si>
  <si>
    <t xml:space="preserve">Česká krajina, o. p. s. </t>
  </si>
  <si>
    <t>Bod 1 písm. i)
 bod 8</t>
  </si>
  <si>
    <t>Ing. Barbora Janíčková</t>
  </si>
  <si>
    <t>člen VpA</t>
  </si>
  <si>
    <t>členství od 30. 4. 2024</t>
  </si>
  <si>
    <t>Vystudovala Vysokou školu ekonomickou v Praze, obor Mezinárodní obchod se zaměřením na Rozvojová studia. Svou kariéru započala ve společnosti Deloitte, kde do roku 2012 pracovala jako senior konzultant v oddělení poradenství se specializací na oblast veřejné správy. Následně působila na pozici senior konzultant ve společnosti ČSOB Advisory, kde se zaměřovala na poradenství pro veřejnou správu, finanční řízení, kontrolu a audit. V roce 2014 nastoupila na Ministerstvo financí ČR jako vedoucí oddělení Harmonizace finančního řízení. Od roku 2016 působí na pozici ředitelky odboru Centrální harmonizační jednotka, který má v gesci legislativu a metodiku finančního řízení, kontrol hospodaření a interního auditu v orgánech veřejné správy.</t>
  </si>
  <si>
    <t>Rozvojová banka Rady Evropy (CEB)</t>
  </si>
  <si>
    <t>členství od 29. 4. 2019 do 29.4.2023, znovuzvolen členem od 30.4.2023.</t>
  </si>
  <si>
    <t>Ing. Petr Vohralík</t>
  </si>
  <si>
    <t>člen a místopředseda</t>
  </si>
  <si>
    <t xml:space="preserve">náhradní člen od 14. 10. 2024
místopředseda od 22. 10. 2024 do 19. 12. 2024
člen od 20. 12. 2024
</t>
  </si>
  <si>
    <t>Vzdělání: České vysoké učení technické v Praze</t>
  </si>
  <si>
    <t>Praxe: dříve - Citibank, ING Bank, Česká spořitelna - řízení rizik, finanční řízení společností v seniorních výkonných funkcích (České dráhy, Erste Energy Services).</t>
  </si>
  <si>
    <t>náhradní člen od 14. 10. 2024
místopředseda od 22. 10. 2024 do 19. 12. 2024
člen od 20. 12. 2024</t>
  </si>
  <si>
    <t>(1Q/2025)</t>
  </si>
  <si>
    <t>(12.5.2025)</t>
  </si>
  <si>
    <t>(31.3.2025)</t>
  </si>
  <si>
    <t>X</t>
  </si>
  <si>
    <t>člen od 23.6.2014 do 23.6.2019, znovuzvolen členem od 24.6.2019, místopředseda od 24.8.2021 do 24.6.2024, náhradní člen od 19.9.2024, člen od 20.12.2024</t>
  </si>
  <si>
    <t>členem od 01.08.2021, místopředseda od 24. 10. 2024</t>
  </si>
  <si>
    <t>100%</t>
  </si>
  <si>
    <t xml:space="preserve">Dopravní podnik hl. m. Prahy, a. s. </t>
  </si>
  <si>
    <t>Praxe: dříve - AIG - manažerské pozice v Citigroup vykonávané v ČR, UK a Maďarsku; 2014-2017 náměstek ministryně práce a sociálních věcí; od 2018 člen vedení Trinity bank a.s. a předseda představenstva společnosti SAB o.c.p.,od 2021 člen Burzy cenných papírů</t>
  </si>
  <si>
    <t>zápis funkce člena představenstva</t>
  </si>
  <si>
    <t xml:space="preserve">Praha 1, Vodičkova 34/701, PSČ 11121 </t>
  </si>
  <si>
    <t>16,00%</t>
  </si>
  <si>
    <t>Safaripark</t>
  </si>
  <si>
    <t>náhradní člen od 1.6.2023,  člen od 31.10.2023</t>
  </si>
  <si>
    <t>Česká exportní banka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</si>
</sst>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numFmts>
  <fonts count="47" x14ac:knownFonts="1">
    <font>
      <sz val="11"/>
      <color theme="1"/>
      <name val="Calibri"/>
      <family val="2"/>
      <charset val="238"/>
      <scheme val="minor"/>
    </font>
    <font>
      <sz val="11"/>
      <name val="Calibri"/>
      <family val="2"/>
      <charset val="238"/>
      <scheme val="minor"/>
    </font>
    <font>
      <u/>
      <sz val="10"/>
      <color indexed="12"/>
      <name val="Arial"/>
      <family val="2"/>
    </font>
    <font>
      <sz val="10"/>
      <name val="Arial"/>
      <family val="2"/>
      <charset val="238"/>
    </font>
    <font>
      <sz val="10"/>
      <color theme="1"/>
      <name val="Arial"/>
      <family val="2"/>
      <charset val="238"/>
    </font>
    <font>
      <b/>
      <sz val="10"/>
      <color theme="0"/>
      <name val="Arial"/>
      <family val="2"/>
      <charset val="238"/>
    </font>
    <font>
      <sz val="10"/>
      <name val="Arial CE"/>
      <charset val="238"/>
    </font>
    <font>
      <sz val="10"/>
      <name val="Arial"/>
      <family val="2"/>
    </font>
    <font>
      <sz val="11"/>
      <color indexed="8"/>
      <name val="Calibri"/>
      <family val="2"/>
      <charset val="238"/>
    </font>
    <font>
      <sz val="10"/>
      <color indexed="8"/>
      <name val="Arial"/>
      <family val="2"/>
      <charset val="238"/>
    </font>
    <font>
      <sz val="10"/>
      <color indexed="8"/>
      <name val="Arial"/>
      <family val="2"/>
    </font>
    <font>
      <i/>
      <sz val="10"/>
      <color indexed="8"/>
      <name val="Arial"/>
      <family val="2"/>
      <charset val="238"/>
    </font>
    <font>
      <sz val="10"/>
      <color rgb="FFFF0000"/>
      <name val="Arial"/>
      <family val="2"/>
      <charset val="238"/>
    </font>
    <font>
      <u/>
      <sz val="10"/>
      <color indexed="12"/>
      <name val="Arial"/>
      <family val="2"/>
      <charset val="238"/>
    </font>
    <font>
      <sz val="8"/>
      <name val="Arial"/>
      <family val="2"/>
      <charset val="238"/>
    </font>
    <font>
      <b/>
      <sz val="10"/>
      <name val="Arial"/>
      <family val="2"/>
      <charset val="238"/>
    </font>
    <font>
      <i/>
      <sz val="10"/>
      <name val="Arial"/>
      <family val="2"/>
      <charset val="238"/>
    </font>
    <font>
      <sz val="11"/>
      <color theme="1"/>
      <name val="Calibri"/>
      <family val="2"/>
      <charset val="238"/>
      <scheme val="minor"/>
    </font>
    <font>
      <vertAlign val="superscript"/>
      <sz val="10"/>
      <color theme="1"/>
      <name val="Arial"/>
      <family val="2"/>
      <charset val="238"/>
    </font>
    <font>
      <sz val="10"/>
      <color theme="1"/>
      <name val="Arial"/>
      <family val="2"/>
    </font>
    <font>
      <vertAlign val="superscript"/>
      <sz val="10"/>
      <color theme="1"/>
      <name val="Arial"/>
      <family val="2"/>
    </font>
    <font>
      <vertAlign val="superscript"/>
      <sz val="10"/>
      <name val="Arial"/>
      <family val="2"/>
      <charset val="238"/>
    </font>
    <font>
      <i/>
      <sz val="11"/>
      <color theme="1"/>
      <name val="Calibri"/>
      <family val="2"/>
      <charset val="238"/>
      <scheme val="minor"/>
    </font>
    <font>
      <sz val="11"/>
      <color rgb="FFFF0000"/>
      <name val="Calibri"/>
      <family val="2"/>
      <charset val="238"/>
      <scheme val="minor"/>
    </font>
    <font>
      <b/>
      <sz val="11"/>
      <color rgb="FFFF0000"/>
      <name val="Calibri"/>
      <family val="2"/>
      <charset val="238"/>
      <scheme val="minor"/>
    </font>
    <font>
      <b/>
      <sz val="10"/>
      <color theme="1"/>
      <name val="Arial"/>
      <family val="2"/>
      <charset val="238"/>
    </font>
    <font>
      <sz val="12"/>
      <color theme="1"/>
      <name val="Arial"/>
      <family val="2"/>
      <charset val="238"/>
    </font>
    <font>
      <i/>
      <sz val="10"/>
      <color rgb="FFFF0000"/>
      <name val="Calibri"/>
      <family val="2"/>
      <charset val="238"/>
      <scheme val="minor"/>
    </font>
    <font>
      <sz val="9"/>
      <color indexed="16"/>
      <name val="Arial CE"/>
      <family val="2"/>
      <charset val="238"/>
    </font>
    <font>
      <sz val="9"/>
      <color rgb="FF000080"/>
      <name val="Arial CE"/>
      <family val="2"/>
      <charset val="238"/>
    </font>
    <font>
      <sz val="9"/>
      <color indexed="18"/>
      <name val="Arial CE"/>
      <family val="2"/>
      <charset val="238"/>
    </font>
    <font>
      <sz val="9"/>
      <color rgb="FF0000FF"/>
      <name val="Arial CE"/>
      <family val="2"/>
      <charset val="238"/>
    </font>
    <font>
      <sz val="9"/>
      <color indexed="12"/>
      <name val="Arial CE"/>
      <family val="2"/>
      <charset val="238"/>
    </font>
    <font>
      <sz val="9"/>
      <color rgb="FF000080"/>
      <name val="Arial"/>
      <family val="2"/>
      <charset val="238"/>
    </font>
    <font>
      <sz val="9"/>
      <color rgb="FF0000FF"/>
      <name val="Arial"/>
      <family val="2"/>
      <charset val="238"/>
    </font>
    <font>
      <sz val="10"/>
      <name val="Arial"/>
      <family val="2"/>
      <charset val="238"/>
    </font>
    <font>
      <b/>
      <sz val="13"/>
      <name val="Calibri"/>
      <family val="2"/>
      <charset val="238"/>
      <scheme val="minor"/>
    </font>
    <font>
      <b/>
      <sz val="13"/>
      <name val="Calibri"/>
      <family val="2"/>
      <charset val="238"/>
    </font>
    <font>
      <b/>
      <sz val="12"/>
      <color theme="1"/>
      <name val="Calibri"/>
      <family val="2"/>
      <charset val="238"/>
      <scheme val="minor"/>
    </font>
    <font>
      <b/>
      <sz val="11"/>
      <color theme="0"/>
      <name val="Calibri"/>
      <family val="2"/>
      <charset val="238"/>
      <scheme val="minor"/>
    </font>
    <font>
      <b/>
      <sz val="10"/>
      <color indexed="8"/>
      <name val="Arial"/>
      <family val="2"/>
      <charset val="238"/>
    </font>
    <font>
      <i/>
      <sz val="11"/>
      <name val="Calibri"/>
      <family val="2"/>
      <charset val="238"/>
      <scheme val="minor"/>
    </font>
    <font>
      <b/>
      <sz val="11"/>
      <name val="Calibri"/>
      <family val="2"/>
      <charset val="238"/>
      <scheme val="minor"/>
    </font>
    <font>
      <b/>
      <sz val="11"/>
      <color theme="1"/>
      <name val="Calibri"/>
      <family val="2"/>
      <charset val="238"/>
      <scheme val="minor"/>
    </font>
    <font>
      <b/>
      <i/>
      <sz val="11"/>
      <name val="Calibri"/>
      <family val="2"/>
      <charset val="238"/>
      <scheme val="minor"/>
    </font>
    <font>
      <sz val="11"/>
      <color rgb="FF000000"/>
      <name val="Calibri"/>
      <family val="2"/>
      <charset val="238"/>
      <scheme val="minor"/>
    </font>
    <font>
      <i/>
      <sz val="11"/>
      <color rgb="FF0070C0"/>
      <name val="Calibri"/>
      <family val="2"/>
      <charset val="238"/>
      <scheme val="minor"/>
    </font>
  </fonts>
  <fills count="16">
    <fill>
      <patternFill patternType="none"/>
    </fill>
    <fill>
      <patternFill patternType="gray125"/>
    </fill>
    <fill>
      <patternFill patternType="solid">
        <fgColor theme="8"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14996795556505021"/>
        <bgColor indexed="64"/>
      </patternFill>
    </fill>
    <fill>
      <patternFill patternType="solid">
        <fgColor rgb="FFFFFFFF"/>
        <bgColor indexed="64"/>
      </patternFill>
    </fill>
    <fill>
      <patternFill patternType="solid">
        <fgColor rgb="FFF5F5F5"/>
        <bgColor indexed="64"/>
      </patternFill>
    </fill>
    <fill>
      <patternFill patternType="solid">
        <fgColor rgb="FF33CCCC"/>
        <bgColor indexed="64"/>
      </patternFill>
    </fill>
    <fill>
      <patternFill patternType="solid">
        <fgColor indexed="22"/>
        <bgColor indexed="64"/>
      </patternFill>
    </fill>
    <fill>
      <patternFill patternType="solid">
        <fgColor rgb="FFFFFFCC"/>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rgb="FFFFFF00"/>
        <bgColor indexed="64"/>
      </patternFill>
    </fill>
  </fills>
  <borders count="79">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s>
  <cellStyleXfs count="10">
    <xf numFmtId="0" fontId="0" fillId="0" borderId="0"/>
    <xf numFmtId="0" fontId="2" fillId="0" borderId="0" applyNumberFormat="0" applyFill="0" applyBorder="0" applyAlignment="0" applyProtection="0">
      <alignment vertical="top"/>
      <protection locked="0"/>
    </xf>
    <xf numFmtId="0" fontId="6" fillId="0" borderId="0"/>
    <xf numFmtId="0" fontId="7" fillId="0" borderId="0"/>
    <xf numFmtId="0" fontId="6" fillId="0" borderId="0"/>
    <xf numFmtId="0" fontId="8" fillId="0" borderId="0"/>
    <xf numFmtId="0" fontId="3" fillId="0" borderId="0"/>
    <xf numFmtId="0" fontId="6" fillId="0" borderId="0"/>
    <xf numFmtId="0" fontId="17" fillId="0" borderId="0"/>
    <xf numFmtId="0" fontId="35" fillId="0" borderId="0" applyNumberFormat="0" applyFont="0" applyFill="0" applyBorder="0" applyAlignment="0" applyProtection="0"/>
  </cellStyleXfs>
  <cellXfs count="842">
    <xf numFmtId="0" fontId="0" fillId="0" borderId="0" xfId="0"/>
    <xf numFmtId="0" fontId="0" fillId="0" borderId="0" xfId="0" applyBorder="1"/>
    <xf numFmtId="0" fontId="0" fillId="0" borderId="0" xfId="0" applyFill="1"/>
    <xf numFmtId="0" fontId="3" fillId="0" borderId="16" xfId="0" applyFont="1" applyFill="1" applyBorder="1" applyAlignment="1">
      <alignment horizontal="left" vertical="center" wrapText="1"/>
    </xf>
    <xf numFmtId="0" fontId="10" fillId="0" borderId="16" xfId="0" applyFont="1" applyFill="1" applyBorder="1" applyAlignment="1">
      <alignment horizontal="left" vertical="center" wrapText="1"/>
    </xf>
    <xf numFmtId="0" fontId="9" fillId="0" borderId="35" xfId="0" applyFont="1" applyFill="1" applyBorder="1" applyAlignment="1">
      <alignment horizontal="left" vertical="center" wrapText="1"/>
    </xf>
    <xf numFmtId="0" fontId="10" fillId="4" borderId="39" xfId="0" applyFont="1" applyFill="1" applyBorder="1" applyAlignment="1">
      <alignment horizontal="center" vertical="center"/>
    </xf>
    <xf numFmtId="49" fontId="7" fillId="0" borderId="33" xfId="0" applyNumberFormat="1" applyFont="1" applyFill="1" applyBorder="1" applyAlignment="1">
      <alignment horizontal="left" vertical="center" wrapText="1"/>
    </xf>
    <xf numFmtId="0" fontId="5" fillId="2" borderId="40" xfId="0" applyFont="1" applyFill="1" applyBorder="1" applyAlignment="1">
      <alignment horizontal="left" vertical="center" wrapText="1"/>
    </xf>
    <xf numFmtId="0" fontId="3" fillId="2" borderId="39" xfId="0" applyFont="1" applyFill="1" applyBorder="1" applyAlignment="1">
      <alignment horizontal="left" vertical="center" wrapText="1"/>
    </xf>
    <xf numFmtId="10" fontId="7" fillId="0" borderId="55" xfId="0" applyNumberFormat="1" applyFont="1" applyFill="1" applyBorder="1" applyAlignment="1">
      <alignment horizontal="left" vertical="center" wrapText="1"/>
    </xf>
    <xf numFmtId="49" fontId="7" fillId="0" borderId="35" xfId="0" applyNumberFormat="1" applyFont="1" applyFill="1" applyBorder="1" applyAlignment="1">
      <alignment horizontal="left" vertical="center" wrapText="1"/>
    </xf>
    <xf numFmtId="49" fontId="7" fillId="0" borderId="56" xfId="0" applyNumberFormat="1" applyFont="1" applyFill="1" applyBorder="1" applyAlignment="1">
      <alignment horizontal="left" vertical="center" wrapText="1"/>
    </xf>
    <xf numFmtId="10" fontId="7" fillId="0" borderId="26" xfId="0" applyNumberFormat="1" applyFont="1" applyFill="1" applyBorder="1" applyAlignment="1">
      <alignment horizontal="left" vertical="center" wrapText="1"/>
    </xf>
    <xf numFmtId="0" fontId="9" fillId="0" borderId="26"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19" xfId="0" applyFont="1" applyFill="1" applyBorder="1" applyAlignment="1">
      <alignment horizontal="left" vertical="center" wrapText="1"/>
    </xf>
    <xf numFmtId="0" fontId="3" fillId="6" borderId="19" xfId="0" applyFont="1" applyFill="1" applyBorder="1" applyAlignment="1">
      <alignment horizontal="left" vertical="center" wrapText="1"/>
    </xf>
    <xf numFmtId="0" fontId="3" fillId="6" borderId="50" xfId="0" applyFont="1" applyFill="1" applyBorder="1" applyAlignment="1">
      <alignment horizontal="left" vertical="center" wrapText="1"/>
    </xf>
    <xf numFmtId="0" fontId="3" fillId="6" borderId="38" xfId="0" applyFont="1" applyFill="1" applyBorder="1" applyAlignment="1">
      <alignment horizontal="center" vertical="center" wrapText="1"/>
    </xf>
    <xf numFmtId="0" fontId="10" fillId="0" borderId="24" xfId="0" applyFont="1" applyFill="1" applyBorder="1" applyAlignment="1">
      <alignment horizontal="center" vertical="center" wrapText="1"/>
    </xf>
    <xf numFmtId="0" fontId="4" fillId="0" borderId="16" xfId="0" applyFont="1" applyBorder="1"/>
    <xf numFmtId="0" fontId="5" fillId="2" borderId="39" xfId="0" applyFont="1" applyFill="1" applyBorder="1" applyAlignment="1">
      <alignment horizontal="center" vertical="center" wrapText="1"/>
    </xf>
    <xf numFmtId="0" fontId="9" fillId="0" borderId="9" xfId="0" applyFont="1" applyFill="1" applyBorder="1" applyAlignment="1">
      <alignment horizontal="left" vertical="center" wrapText="1"/>
    </xf>
    <xf numFmtId="0" fontId="9" fillId="4" borderId="9" xfId="0" applyFont="1" applyFill="1" applyBorder="1" applyAlignment="1">
      <alignment horizontal="center" vertical="center"/>
    </xf>
    <xf numFmtId="0" fontId="9" fillId="4" borderId="48" xfId="0" applyFont="1" applyFill="1" applyBorder="1" applyAlignment="1">
      <alignment horizontal="center" vertical="center"/>
    </xf>
    <xf numFmtId="0" fontId="3" fillId="6" borderId="36" xfId="0" applyFont="1" applyFill="1" applyBorder="1" applyAlignment="1">
      <alignment horizontal="center" vertical="center" wrapText="1"/>
    </xf>
    <xf numFmtId="0" fontId="5" fillId="2" borderId="39" xfId="0" applyFont="1" applyFill="1" applyBorder="1" applyAlignment="1">
      <alignment horizontal="left" vertical="center" wrapText="1"/>
    </xf>
    <xf numFmtId="0" fontId="4" fillId="0" borderId="0" xfId="0" applyFont="1"/>
    <xf numFmtId="0" fontId="4" fillId="0" borderId="3" xfId="0" applyFont="1" applyFill="1" applyBorder="1"/>
    <xf numFmtId="0" fontId="3" fillId="0" borderId="44" xfId="0" applyFont="1" applyFill="1" applyBorder="1" applyAlignment="1">
      <alignment horizontal="left" vertical="top" wrapText="1"/>
    </xf>
    <xf numFmtId="49" fontId="4" fillId="0" borderId="0" xfId="0" applyNumberFormat="1" applyFont="1" applyBorder="1" applyAlignment="1"/>
    <xf numFmtId="0" fontId="3" fillId="0" borderId="66" xfId="0" applyFont="1" applyFill="1" applyBorder="1" applyAlignment="1">
      <alignment horizontal="center" vertical="center" wrapText="1"/>
    </xf>
    <xf numFmtId="0" fontId="0" fillId="0" borderId="0" xfId="0" applyAlignment="1">
      <alignment vertical="center"/>
    </xf>
    <xf numFmtId="49" fontId="9" fillId="0" borderId="25" xfId="0" applyNumberFormat="1" applyFont="1" applyFill="1" applyBorder="1" applyAlignment="1">
      <alignment horizontal="center" vertical="center" wrapText="1"/>
    </xf>
    <xf numFmtId="49" fontId="3" fillId="0" borderId="25" xfId="0" applyNumberFormat="1" applyFont="1" applyFill="1" applyBorder="1" applyAlignment="1">
      <alignment horizontal="center" vertical="center" wrapText="1"/>
    </xf>
    <xf numFmtId="0" fontId="4" fillId="0" borderId="0" xfId="0" applyFont="1" applyFill="1"/>
    <xf numFmtId="0" fontId="14" fillId="0" borderId="0" xfId="0" applyFont="1" applyAlignment="1">
      <alignment horizontal="center" wrapText="1"/>
    </xf>
    <xf numFmtId="0" fontId="14" fillId="0" borderId="0" xfId="0" applyFont="1" applyAlignment="1">
      <alignment horizontal="center" vertical="center" wrapText="1"/>
    </xf>
    <xf numFmtId="0" fontId="0" fillId="0" borderId="0" xfId="0" applyAlignment="1">
      <alignment horizontal="center"/>
    </xf>
    <xf numFmtId="0" fontId="10" fillId="0" borderId="13" xfId="0" applyFont="1" applyFill="1" applyBorder="1" applyAlignment="1">
      <alignment horizontal="left" vertical="center" wrapText="1"/>
    </xf>
    <xf numFmtId="0" fontId="9" fillId="0" borderId="13" xfId="0" applyFont="1" applyFill="1" applyBorder="1" applyAlignment="1">
      <alignment vertical="center" wrapText="1"/>
    </xf>
    <xf numFmtId="0" fontId="3" fillId="0" borderId="9" xfId="0" applyFont="1" applyFill="1" applyBorder="1" applyAlignment="1">
      <alignment horizontal="left" vertical="center" wrapText="1"/>
    </xf>
    <xf numFmtId="0" fontId="15" fillId="0" borderId="5" xfId="0" applyFont="1" applyFill="1" applyBorder="1" applyAlignment="1">
      <alignment horizontal="left" vertical="center" wrapText="1"/>
    </xf>
    <xf numFmtId="0" fontId="0" fillId="0" borderId="26" xfId="0" applyBorder="1" applyAlignment="1"/>
    <xf numFmtId="0" fontId="3" fillId="0" borderId="71" xfId="0" applyFont="1" applyFill="1" applyBorder="1" applyAlignment="1">
      <alignment horizontal="center" vertical="center" wrapText="1"/>
    </xf>
    <xf numFmtId="0" fontId="4" fillId="0" borderId="0" xfId="0" applyFont="1" applyBorder="1"/>
    <xf numFmtId="0" fontId="9" fillId="0" borderId="16" xfId="0" applyFont="1" applyFill="1" applyBorder="1" applyAlignment="1">
      <alignment vertical="center" wrapText="1"/>
    </xf>
    <xf numFmtId="0" fontId="6" fillId="0" borderId="0" xfId="7"/>
    <xf numFmtId="49" fontId="6" fillId="0" borderId="0" xfId="7" applyNumberFormat="1"/>
    <xf numFmtId="0" fontId="3" fillId="0" borderId="0" xfId="7" applyFont="1"/>
    <xf numFmtId="49" fontId="3" fillId="0" borderId="0" xfId="7" applyNumberFormat="1" applyFont="1"/>
    <xf numFmtId="0" fontId="3" fillId="0" borderId="1" xfId="7" applyFont="1" applyBorder="1" applyAlignment="1">
      <alignment horizontal="left" vertical="top" wrapText="1"/>
    </xf>
    <xf numFmtId="0" fontId="6" fillId="0" borderId="0" xfId="7" applyAlignment="1">
      <alignment vertical="center"/>
    </xf>
    <xf numFmtId="0" fontId="3" fillId="0" borderId="0" xfId="7" applyFont="1" applyAlignment="1">
      <alignment vertical="center"/>
    </xf>
    <xf numFmtId="0" fontId="4" fillId="0" borderId="29" xfId="0" applyFont="1" applyFill="1" applyBorder="1" applyAlignment="1">
      <alignment horizontal="center"/>
    </xf>
    <xf numFmtId="0" fontId="5" fillId="2" borderId="40"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10" fillId="0" borderId="74" xfId="0" applyFont="1" applyFill="1" applyBorder="1" applyAlignment="1">
      <alignment horizontal="center" vertical="center" wrapText="1"/>
    </xf>
    <xf numFmtId="0" fontId="19" fillId="0" borderId="35" xfId="0" applyFont="1" applyFill="1" applyBorder="1" applyAlignment="1">
      <alignment horizontal="left" vertical="center" wrapText="1"/>
    </xf>
    <xf numFmtId="0" fontId="9" fillId="0" borderId="35" xfId="0" applyFont="1" applyFill="1" applyBorder="1" applyAlignment="1">
      <alignment vertical="center" wrapText="1"/>
    </xf>
    <xf numFmtId="49" fontId="5" fillId="10" borderId="0" xfId="0" applyNumberFormat="1" applyFont="1" applyFill="1" applyBorder="1" applyAlignment="1"/>
    <xf numFmtId="0" fontId="4" fillId="10" borderId="0" xfId="0" applyFont="1" applyFill="1" applyBorder="1"/>
    <xf numFmtId="0" fontId="0" fillId="10" borderId="0" xfId="0" applyFill="1"/>
    <xf numFmtId="49" fontId="5" fillId="10" borderId="8" xfId="0" applyNumberFormat="1" applyFont="1" applyFill="1" applyBorder="1" applyAlignment="1"/>
    <xf numFmtId="0" fontId="4" fillId="10" borderId="7" xfId="0" applyFont="1" applyFill="1" applyBorder="1"/>
    <xf numFmtId="0" fontId="4" fillId="10" borderId="6" xfId="0" applyFont="1" applyFill="1" applyBorder="1"/>
    <xf numFmtId="0" fontId="5" fillId="10" borderId="0" xfId="0" applyFont="1" applyFill="1"/>
    <xf numFmtId="0" fontId="4" fillId="10" borderId="4" xfId="0" applyFont="1" applyFill="1" applyBorder="1"/>
    <xf numFmtId="49" fontId="5" fillId="10" borderId="7" xfId="0" applyNumberFormat="1" applyFont="1" applyFill="1" applyBorder="1" applyAlignment="1"/>
    <xf numFmtId="49" fontId="5" fillId="10" borderId="6" xfId="0" applyNumberFormat="1" applyFont="1" applyFill="1" applyBorder="1" applyAlignment="1"/>
    <xf numFmtId="49" fontId="5" fillId="10" borderId="5" xfId="0" applyNumberFormat="1" applyFont="1" applyFill="1" applyBorder="1" applyAlignment="1"/>
    <xf numFmtId="49" fontId="5" fillId="10" borderId="4" xfId="0" applyNumberFormat="1" applyFont="1" applyFill="1" applyBorder="1" applyAlignment="1"/>
    <xf numFmtId="0" fontId="0" fillId="0" borderId="4" xfId="0" applyBorder="1"/>
    <xf numFmtId="0" fontId="4" fillId="0" borderId="17" xfId="0" applyFont="1" applyBorder="1"/>
    <xf numFmtId="0" fontId="4" fillId="10" borderId="6" xfId="8" applyFont="1" applyFill="1" applyBorder="1"/>
    <xf numFmtId="0" fontId="4" fillId="10" borderId="4" xfId="8" applyFont="1" applyFill="1" applyBorder="1"/>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9" fillId="0" borderId="24"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13" fillId="10" borderId="0" xfId="1" applyFont="1" applyFill="1" applyBorder="1" applyAlignment="1" applyProtection="1">
      <alignment vertical="top" wrapText="1"/>
    </xf>
    <xf numFmtId="0" fontId="13" fillId="10" borderId="4" xfId="1" applyFont="1" applyFill="1" applyBorder="1" applyAlignment="1" applyProtection="1">
      <alignment vertical="top" wrapText="1"/>
    </xf>
    <xf numFmtId="49" fontId="3" fillId="0" borderId="3" xfId="7" applyNumberFormat="1" applyFont="1" applyBorder="1" applyAlignment="1">
      <alignment horizontal="left"/>
    </xf>
    <xf numFmtId="49" fontId="3" fillId="0" borderId="2" xfId="7" applyNumberFormat="1" applyFont="1" applyBorder="1" applyAlignment="1">
      <alignment horizontal="left"/>
    </xf>
    <xf numFmtId="49" fontId="3" fillId="0" borderId="2" xfId="7" applyNumberFormat="1" applyFont="1" applyBorder="1" applyAlignment="1">
      <alignment horizontal="left" vertical="top"/>
    </xf>
    <xf numFmtId="0" fontId="22" fillId="0" borderId="0" xfId="0" applyFont="1"/>
    <xf numFmtId="0" fontId="3" fillId="2" borderId="48" xfId="0" applyFont="1" applyFill="1" applyBorder="1" applyAlignment="1">
      <alignment horizontal="left" vertical="center" wrapText="1"/>
    </xf>
    <xf numFmtId="0" fontId="2" fillId="10" borderId="0" xfId="1" applyFill="1" applyBorder="1" applyAlignment="1" applyProtection="1">
      <alignment vertical="top" wrapText="1"/>
    </xf>
    <xf numFmtId="0" fontId="2" fillId="10" borderId="4" xfId="1" applyFill="1" applyBorder="1" applyAlignment="1" applyProtection="1">
      <alignment vertical="top" wrapText="1"/>
    </xf>
    <xf numFmtId="0" fontId="24" fillId="0" borderId="0" xfId="0" applyFont="1"/>
    <xf numFmtId="0" fontId="4" fillId="2" borderId="65" xfId="0" applyFont="1" applyFill="1" applyBorder="1" applyAlignment="1">
      <alignment horizontal="center" vertical="center"/>
    </xf>
    <xf numFmtId="0" fontId="4" fillId="0" borderId="0" xfId="0" applyFont="1" applyBorder="1" applyAlignment="1">
      <alignment wrapText="1"/>
    </xf>
    <xf numFmtId="0" fontId="26" fillId="0" borderId="0" xfId="0" applyFont="1" applyBorder="1"/>
    <xf numFmtId="0" fontId="4" fillId="0" borderId="0" xfId="0" applyFont="1" applyBorder="1"/>
    <xf numFmtId="0" fontId="0" fillId="2" borderId="8" xfId="0" applyFill="1" applyBorder="1" applyAlignment="1"/>
    <xf numFmtId="0" fontId="0" fillId="2" borderId="7" xfId="0" applyFill="1" applyBorder="1"/>
    <xf numFmtId="0" fontId="0" fillId="2" borderId="42" xfId="0" applyFill="1" applyBorder="1" applyAlignment="1"/>
    <xf numFmtId="0" fontId="0" fillId="2" borderId="11" xfId="0" applyFill="1" applyBorder="1"/>
    <xf numFmtId="0" fontId="25" fillId="0" borderId="9" xfId="0" applyFont="1" applyBorder="1" applyAlignment="1">
      <alignment horizontal="center" vertical="center" wrapText="1"/>
    </xf>
    <xf numFmtId="0" fontId="4" fillId="0" borderId="0" xfId="0" applyFont="1" applyBorder="1" applyAlignment="1">
      <alignment vertical="center"/>
    </xf>
    <xf numFmtId="49" fontId="5" fillId="10" borderId="36" xfId="0" applyNumberFormat="1" applyFont="1" applyFill="1" applyBorder="1" applyAlignment="1">
      <alignment horizontal="left" vertical="center" wrapText="1"/>
    </xf>
    <xf numFmtId="49" fontId="5" fillId="0" borderId="0" xfId="0" applyNumberFormat="1" applyFont="1" applyFill="1" applyBorder="1" applyAlignment="1">
      <alignment vertical="center"/>
    </xf>
    <xf numFmtId="0" fontId="23" fillId="0" borderId="0" xfId="0" applyFont="1"/>
    <xf numFmtId="0" fontId="10" fillId="0" borderId="19" xfId="0" applyFont="1" applyFill="1" applyBorder="1" applyAlignment="1">
      <alignment horizontal="left" vertical="center" wrapText="1"/>
    </xf>
    <xf numFmtId="49" fontId="5" fillId="10" borderId="8" xfId="0" applyNumberFormat="1" applyFont="1" applyFill="1" applyBorder="1" applyAlignment="1">
      <alignment horizontal="left" vertical="top"/>
    </xf>
    <xf numFmtId="0" fontId="25" fillId="0" borderId="47" xfId="0" applyFont="1" applyFill="1" applyBorder="1" applyAlignment="1">
      <alignment horizontal="center" vertical="center" wrapText="1"/>
    </xf>
    <xf numFmtId="14" fontId="4" fillId="2" borderId="65" xfId="0" applyNumberFormat="1" applyFont="1" applyFill="1" applyBorder="1" applyAlignment="1">
      <alignment horizontal="center" vertical="center"/>
    </xf>
    <xf numFmtId="0" fontId="3" fillId="0" borderId="36" xfId="0" applyFont="1" applyFill="1" applyBorder="1" applyAlignment="1">
      <alignment horizontal="left" vertical="center" wrapText="1"/>
    </xf>
    <xf numFmtId="0" fontId="4" fillId="0" borderId="76" xfId="0" applyFont="1" applyFill="1" applyBorder="1" applyAlignment="1">
      <alignment horizontal="left" vertical="center" indent="1" shrinkToFit="1"/>
    </xf>
    <xf numFmtId="0" fontId="4" fillId="0" borderId="60" xfId="0" applyFont="1" applyBorder="1" applyAlignment="1">
      <alignment horizontal="center" vertical="center"/>
    </xf>
    <xf numFmtId="0" fontId="4" fillId="0" borderId="49" xfId="0" applyFont="1" applyBorder="1" applyAlignment="1">
      <alignment horizontal="left" vertical="center" wrapText="1" indent="1"/>
    </xf>
    <xf numFmtId="0" fontId="4" fillId="0" borderId="60" xfId="0" applyFont="1" applyBorder="1" applyAlignment="1">
      <alignment horizontal="left" vertical="center" wrapText="1" indent="1"/>
    </xf>
    <xf numFmtId="0" fontId="0" fillId="0" borderId="0" xfId="0" applyAlignment="1"/>
    <xf numFmtId="0" fontId="3" fillId="0" borderId="0" xfId="1" applyFont="1" applyAlignment="1" applyProtection="1">
      <alignment vertical="center"/>
    </xf>
    <xf numFmtId="164" fontId="10" fillId="0" borderId="16" xfId="0" applyNumberFormat="1" applyFont="1" applyFill="1" applyBorder="1" applyAlignment="1">
      <alignment horizontal="right" vertical="center" wrapText="1"/>
    </xf>
    <xf numFmtId="0" fontId="27" fillId="0" borderId="0" xfId="0" applyFont="1" applyBorder="1" applyAlignment="1">
      <alignment vertical="center" wrapText="1"/>
    </xf>
    <xf numFmtId="0" fontId="28" fillId="11" borderId="0" xfId="0" applyFont="1" applyFill="1" applyAlignment="1">
      <alignment vertical="top" wrapText="1"/>
    </xf>
    <xf numFmtId="0" fontId="29" fillId="11" borderId="0" xfId="0" applyFont="1" applyFill="1" applyAlignment="1">
      <alignment vertical="top" wrapText="1"/>
    </xf>
    <xf numFmtId="0" fontId="30" fillId="11" borderId="0" xfId="0" applyFont="1" applyFill="1" applyAlignment="1">
      <alignment vertical="top" wrapText="1"/>
    </xf>
    <xf numFmtId="0" fontId="31" fillId="11" borderId="0" xfId="0" applyFont="1" applyFill="1" applyAlignment="1">
      <alignment vertical="top" wrapText="1"/>
    </xf>
    <xf numFmtId="0" fontId="32" fillId="11" borderId="0" xfId="0" applyFont="1" applyFill="1" applyAlignment="1">
      <alignment vertical="top" wrapText="1"/>
    </xf>
    <xf numFmtId="4" fontId="0" fillId="0" borderId="0" xfId="0" applyNumberFormat="1"/>
    <xf numFmtId="4" fontId="33" fillId="0" borderId="0" xfId="0" applyNumberFormat="1" applyFont="1"/>
    <xf numFmtId="4" fontId="34" fillId="0" borderId="0" xfId="0" applyNumberFormat="1" applyFont="1"/>
    <xf numFmtId="14" fontId="0" fillId="0" borderId="0" xfId="0" applyNumberFormat="1"/>
    <xf numFmtId="164" fontId="10" fillId="12" borderId="20" xfId="0" applyNumberFormat="1" applyFont="1" applyFill="1" applyBorder="1" applyAlignment="1">
      <alignment horizontal="right" vertical="center" wrapText="1"/>
    </xf>
    <xf numFmtId="164" fontId="10" fillId="12" borderId="17" xfId="0" applyNumberFormat="1" applyFont="1" applyFill="1" applyBorder="1" applyAlignment="1">
      <alignment horizontal="right" vertical="center" wrapText="1"/>
    </xf>
    <xf numFmtId="164" fontId="10" fillId="12" borderId="14" xfId="0" applyNumberFormat="1" applyFont="1" applyFill="1" applyBorder="1" applyAlignment="1">
      <alignment horizontal="right" vertical="center" wrapText="1"/>
    </xf>
    <xf numFmtId="164" fontId="10" fillId="12" borderId="64" xfId="0" applyNumberFormat="1" applyFont="1" applyFill="1" applyBorder="1" applyAlignment="1">
      <alignment horizontal="right" vertical="center" wrapText="1"/>
    </xf>
    <xf numFmtId="0" fontId="9" fillId="0" borderId="74" xfId="0" applyFont="1" applyFill="1" applyBorder="1" applyAlignment="1">
      <alignment horizontal="center" vertical="center" wrapText="1"/>
    </xf>
    <xf numFmtId="0" fontId="0" fillId="0" borderId="0" xfId="0" applyBorder="1" applyAlignment="1">
      <alignment horizontal="center" vertical="center"/>
    </xf>
    <xf numFmtId="164" fontId="7" fillId="12" borderId="16" xfId="0" applyNumberFormat="1" applyFont="1" applyFill="1" applyBorder="1" applyAlignment="1">
      <alignment horizontal="right" vertical="center" wrapText="1"/>
    </xf>
    <xf numFmtId="0" fontId="3" fillId="6" borderId="16"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0" fillId="0" borderId="76" xfId="0" applyBorder="1" applyAlignment="1">
      <alignment horizontal="center" vertical="center"/>
    </xf>
    <xf numFmtId="2" fontId="7" fillId="12" borderId="19" xfId="0" applyNumberFormat="1" applyFont="1" applyFill="1" applyBorder="1" applyAlignment="1">
      <alignment horizontal="right" vertical="center" wrapText="1"/>
    </xf>
    <xf numFmtId="2" fontId="7" fillId="12" borderId="16" xfId="0" applyNumberFormat="1" applyFont="1" applyFill="1" applyBorder="1" applyAlignment="1">
      <alignment horizontal="right" vertical="center" wrapText="1"/>
    </xf>
    <xf numFmtId="0" fontId="9" fillId="6" borderId="16" xfId="0" applyFont="1" applyFill="1" applyBorder="1" applyAlignment="1">
      <alignment horizontal="left" vertical="center" wrapText="1"/>
    </xf>
    <xf numFmtId="0" fontId="4" fillId="0" borderId="0" xfId="0" applyFont="1" applyBorder="1"/>
    <xf numFmtId="0" fontId="7" fillId="0" borderId="74"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38" fillId="6" borderId="48" xfId="0" applyFont="1" applyFill="1" applyBorder="1" applyAlignment="1">
      <alignment horizontal="center" vertical="center" wrapText="1"/>
    </xf>
    <xf numFmtId="49" fontId="2" fillId="0" borderId="5" xfId="1" applyNumberFormat="1" applyFill="1" applyBorder="1" applyAlignment="1" applyProtection="1">
      <alignment horizontal="left" vertical="top"/>
    </xf>
    <xf numFmtId="0" fontId="4" fillId="4" borderId="34" xfId="0" applyFont="1" applyFill="1" applyBorder="1" applyAlignment="1">
      <alignment vertical="center" wrapText="1"/>
    </xf>
    <xf numFmtId="49" fontId="3" fillId="0" borderId="51" xfId="0" applyNumberFormat="1" applyFont="1" applyFill="1" applyBorder="1" applyAlignment="1">
      <alignment horizontal="left" vertical="center" wrapText="1"/>
    </xf>
    <xf numFmtId="49" fontId="3" fillId="0" borderId="65" xfId="0" applyNumberFormat="1" applyFont="1" applyFill="1" applyBorder="1" applyAlignment="1">
      <alignment horizontal="left" vertical="center" wrapText="1"/>
    </xf>
    <xf numFmtId="14" fontId="3" fillId="0" borderId="51" xfId="0" applyNumberFormat="1" applyFont="1" applyFill="1" applyBorder="1" applyAlignment="1">
      <alignment horizontal="left" vertical="center" wrapText="1"/>
    </xf>
    <xf numFmtId="3" fontId="3" fillId="0" borderId="59" xfId="0" applyNumberFormat="1" applyFont="1" applyFill="1" applyBorder="1" applyAlignment="1">
      <alignment horizontal="left" vertical="center" wrapText="1"/>
    </xf>
    <xf numFmtId="0" fontId="9" fillId="4" borderId="39" xfId="0" applyFont="1" applyFill="1" applyBorder="1" applyAlignment="1">
      <alignment horizontal="center" vertical="center"/>
    </xf>
    <xf numFmtId="0" fontId="9" fillId="4" borderId="15" xfId="0" applyFont="1" applyFill="1" applyBorder="1" applyAlignment="1">
      <alignment horizontal="center" vertical="center"/>
    </xf>
    <xf numFmtId="49" fontId="3" fillId="0" borderId="35" xfId="0" applyNumberFormat="1" applyFont="1" applyFill="1" applyBorder="1" applyAlignment="1">
      <alignment horizontal="left" vertical="center" wrapText="1"/>
    </xf>
    <xf numFmtId="14" fontId="3" fillId="0" borderId="16" xfId="0" applyNumberFormat="1" applyFont="1" applyFill="1" applyBorder="1" applyAlignment="1">
      <alignment horizontal="left" vertical="center" wrapText="1"/>
    </xf>
    <xf numFmtId="49" fontId="3" fillId="0" borderId="16" xfId="0" applyNumberFormat="1" applyFont="1" applyFill="1" applyBorder="1" applyAlignment="1">
      <alignment horizontal="left" vertical="center" wrapText="1"/>
    </xf>
    <xf numFmtId="3" fontId="3" fillId="0" borderId="16" xfId="0" applyNumberFormat="1" applyFont="1" applyFill="1" applyBorder="1" applyAlignment="1">
      <alignment horizontal="left" vertical="center" wrapText="1"/>
    </xf>
    <xf numFmtId="3" fontId="3" fillId="0" borderId="51" xfId="0" applyNumberFormat="1" applyFont="1" applyFill="1" applyBorder="1" applyAlignment="1">
      <alignment horizontal="left" vertical="center" wrapText="1"/>
    </xf>
    <xf numFmtId="14" fontId="3" fillId="0" borderId="23" xfId="0" applyNumberFormat="1" applyFont="1" applyFill="1" applyBorder="1" applyAlignment="1">
      <alignment horizontal="center" vertical="center" wrapText="1"/>
    </xf>
    <xf numFmtId="3" fontId="3" fillId="0" borderId="26" xfId="0" applyNumberFormat="1" applyFont="1" applyFill="1" applyBorder="1" applyAlignment="1">
      <alignment horizontal="left" vertical="center" wrapText="1"/>
    </xf>
    <xf numFmtId="3" fontId="3" fillId="0" borderId="65" xfId="0" applyNumberFormat="1" applyFont="1" applyFill="1" applyBorder="1" applyAlignment="1">
      <alignment horizontal="left" vertical="center" wrapText="1"/>
    </xf>
    <xf numFmtId="0" fontId="9" fillId="13" borderId="8" xfId="0" applyFont="1" applyFill="1" applyBorder="1" applyAlignment="1">
      <alignment horizontal="left" vertical="center" wrapText="1"/>
    </xf>
    <xf numFmtId="0" fontId="9" fillId="4" borderId="12" xfId="0" applyFont="1" applyFill="1" applyBorder="1" applyAlignment="1">
      <alignment horizontal="center" vertical="center" wrapText="1"/>
    </xf>
    <xf numFmtId="0" fontId="4" fillId="0" borderId="51" xfId="0" applyFont="1" applyFill="1" applyBorder="1" applyAlignment="1"/>
    <xf numFmtId="14" fontId="4" fillId="0" borderId="51" xfId="0" applyNumberFormat="1" applyFont="1" applyFill="1" applyBorder="1" applyAlignment="1">
      <alignment horizontal="left"/>
    </xf>
    <xf numFmtId="0" fontId="4" fillId="6" borderId="16" xfId="0" applyFont="1" applyFill="1" applyBorder="1" applyAlignment="1">
      <alignment horizontal="left" wrapText="1"/>
    </xf>
    <xf numFmtId="0" fontId="4" fillId="0" borderId="51" xfId="0" applyFont="1" applyFill="1" applyBorder="1" applyAlignment="1">
      <alignment horizontal="left"/>
    </xf>
    <xf numFmtId="14" fontId="4" fillId="0" borderId="16" xfId="0" applyNumberFormat="1" applyFont="1" applyFill="1" applyBorder="1" applyAlignment="1">
      <alignment horizontal="left"/>
    </xf>
    <xf numFmtId="0" fontId="4" fillId="6" borderId="51" xfId="0" applyFont="1" applyFill="1" applyBorder="1" applyAlignment="1">
      <alignment horizontal="left"/>
    </xf>
    <xf numFmtId="14" fontId="4" fillId="6" borderId="51" xfId="0" applyNumberFormat="1" applyFont="1" applyFill="1" applyBorder="1" applyAlignment="1">
      <alignment horizontal="left" wrapText="1"/>
    </xf>
    <xf numFmtId="14" fontId="4" fillId="6" borderId="51" xfId="0" applyNumberFormat="1" applyFont="1" applyFill="1" applyBorder="1" applyAlignment="1">
      <alignment horizontal="left"/>
    </xf>
    <xf numFmtId="0" fontId="4" fillId="0" borderId="16" xfId="0" applyFont="1" applyFill="1" applyBorder="1" applyAlignment="1">
      <alignment horizontal="left"/>
    </xf>
    <xf numFmtId="0" fontId="4" fillId="6" borderId="51" xfId="0" applyFont="1" applyFill="1" applyBorder="1" applyAlignment="1">
      <alignment horizontal="left" wrapText="1"/>
    </xf>
    <xf numFmtId="49" fontId="3" fillId="0" borderId="26" xfId="0" applyNumberFormat="1" applyFont="1" applyFill="1" applyBorder="1" applyAlignment="1">
      <alignment horizontal="left" vertical="center" wrapText="1"/>
    </xf>
    <xf numFmtId="0" fontId="9" fillId="4" borderId="10" xfId="0" applyFont="1" applyFill="1" applyBorder="1" applyAlignment="1">
      <alignment horizontal="center" vertical="center"/>
    </xf>
    <xf numFmtId="0" fontId="3" fillId="2" borderId="12" xfId="0" applyFont="1" applyFill="1" applyBorder="1" applyAlignment="1">
      <alignment horizontal="left" vertical="center" wrapText="1"/>
    </xf>
    <xf numFmtId="0" fontId="4" fillId="0" borderId="58" xfId="0" applyFont="1" applyFill="1" applyBorder="1" applyAlignment="1">
      <alignment horizontal="center" vertical="center"/>
    </xf>
    <xf numFmtId="0" fontId="4" fillId="0" borderId="16" xfId="0" applyFont="1" applyFill="1" applyBorder="1" applyAlignment="1">
      <alignment horizontal="center" vertical="center"/>
    </xf>
    <xf numFmtId="0" fontId="9" fillId="4" borderId="4" xfId="0" applyFont="1" applyFill="1" applyBorder="1" applyAlignment="1">
      <alignment horizontal="center" vertical="center"/>
    </xf>
    <xf numFmtId="0" fontId="4" fillId="0" borderId="33" xfId="0" applyFont="1" applyFill="1" applyBorder="1" applyAlignment="1">
      <alignment horizontal="center" vertical="center"/>
    </xf>
    <xf numFmtId="0" fontId="4" fillId="0" borderId="33" xfId="0" applyFont="1" applyBorder="1" applyAlignment="1"/>
    <xf numFmtId="0" fontId="4" fillId="0" borderId="34" xfId="0" applyFont="1" applyBorder="1" applyAlignment="1"/>
    <xf numFmtId="0" fontId="25" fillId="0" borderId="45" xfId="0" applyFont="1" applyBorder="1" applyAlignment="1"/>
    <xf numFmtId="0" fontId="25" fillId="0" borderId="18" xfId="0" applyFont="1" applyBorder="1" applyAlignment="1"/>
    <xf numFmtId="0" fontId="4" fillId="0" borderId="44" xfId="0" applyFont="1" applyBorder="1" applyAlignment="1">
      <alignment horizontal="center"/>
    </xf>
    <xf numFmtId="0" fontId="4" fillId="0" borderId="15" xfId="0" applyFont="1" applyBorder="1" applyAlignment="1">
      <alignment horizontal="center"/>
    </xf>
    <xf numFmtId="0" fontId="4" fillId="0" borderId="63" xfId="0" applyFont="1" applyBorder="1" applyAlignment="1"/>
    <xf numFmtId="0" fontId="3" fillId="4" borderId="72" xfId="0" applyFont="1" applyFill="1" applyBorder="1" applyAlignment="1">
      <alignment horizontal="center" vertical="center" wrapText="1"/>
    </xf>
    <xf numFmtId="0" fontId="3" fillId="4" borderId="35" xfId="0" applyFont="1" applyFill="1" applyBorder="1" applyAlignment="1">
      <alignment horizontal="left" vertical="center" wrapText="1"/>
    </xf>
    <xf numFmtId="0" fontId="3" fillId="4" borderId="56" xfId="0" applyFont="1" applyFill="1" applyBorder="1" applyAlignment="1">
      <alignment horizontal="left" vertical="center" wrapText="1"/>
    </xf>
    <xf numFmtId="0" fontId="3" fillId="4" borderId="33" xfId="0" applyFont="1" applyFill="1" applyBorder="1" applyAlignment="1">
      <alignment horizontal="left" vertical="center" wrapText="1"/>
    </xf>
    <xf numFmtId="0" fontId="9" fillId="4" borderId="55" xfId="0" applyFont="1" applyFill="1" applyBorder="1" applyAlignment="1">
      <alignment horizontal="left" vertical="center" wrapText="1"/>
    </xf>
    <xf numFmtId="10" fontId="7" fillId="4" borderId="55" xfId="0" applyNumberFormat="1" applyFont="1" applyFill="1" applyBorder="1" applyAlignment="1">
      <alignment horizontal="left" vertical="center" wrapText="1"/>
    </xf>
    <xf numFmtId="0" fontId="1" fillId="7" borderId="74" xfId="0" applyFont="1" applyFill="1" applyBorder="1" applyAlignment="1">
      <alignment horizontal="center" vertical="center" wrapText="1"/>
    </xf>
    <xf numFmtId="0" fontId="1" fillId="7" borderId="35" xfId="0" applyFont="1" applyFill="1" applyBorder="1" applyAlignment="1">
      <alignment horizontal="center" vertical="center" wrapText="1"/>
    </xf>
    <xf numFmtId="0" fontId="3" fillId="0" borderId="59" xfId="0" applyFont="1" applyFill="1" applyBorder="1" applyAlignment="1">
      <alignment horizontal="center" vertical="center" wrapText="1"/>
    </xf>
    <xf numFmtId="164" fontId="10" fillId="0" borderId="51" xfId="0" applyNumberFormat="1" applyFont="1" applyFill="1" applyBorder="1" applyAlignment="1">
      <alignment horizontal="right" vertical="center" wrapText="1"/>
    </xf>
    <xf numFmtId="0" fontId="43" fillId="0" borderId="0" xfId="0" applyFont="1"/>
    <xf numFmtId="164" fontId="10" fillId="12" borderId="24" xfId="0" applyNumberFormat="1" applyFont="1" applyFill="1" applyBorder="1" applyAlignment="1">
      <alignment horizontal="right" vertical="center" wrapText="1"/>
    </xf>
    <xf numFmtId="0" fontId="4" fillId="0" borderId="4" xfId="0" applyFont="1" applyFill="1" applyBorder="1" applyAlignment="1">
      <alignment horizontal="left" vertical="top"/>
    </xf>
    <xf numFmtId="0" fontId="1" fillId="0" borderId="57" xfId="7" applyFont="1" applyBorder="1" applyAlignment="1">
      <alignment horizontal="left" vertical="center"/>
    </xf>
    <xf numFmtId="0" fontId="1" fillId="0" borderId="53" xfId="7" applyFont="1" applyBorder="1" applyAlignment="1">
      <alignment horizontal="left"/>
    </xf>
    <xf numFmtId="0" fontId="1" fillId="0" borderId="53" xfId="7" applyFont="1" applyBorder="1" applyAlignment="1">
      <alignment vertical="top" wrapText="1"/>
    </xf>
    <xf numFmtId="0" fontId="42" fillId="0" borderId="6" xfId="7" applyFont="1" applyBorder="1" applyAlignment="1">
      <alignment horizontal="left" vertical="top" wrapText="1"/>
    </xf>
    <xf numFmtId="0" fontId="1" fillId="0" borderId="73" xfId="7" applyFont="1" applyBorder="1" applyAlignment="1">
      <alignment horizontal="left"/>
    </xf>
    <xf numFmtId="0" fontId="1" fillId="0" borderId="30" xfId="7" applyFont="1" applyBorder="1" applyAlignment="1">
      <alignment horizontal="left"/>
    </xf>
    <xf numFmtId="0" fontId="1" fillId="0" borderId="30" xfId="7" applyFont="1" applyBorder="1" applyAlignment="1">
      <alignment vertical="top" wrapText="1"/>
    </xf>
    <xf numFmtId="0" fontId="42" fillId="0" borderId="4" xfId="7" applyFont="1" applyBorder="1" applyAlignment="1">
      <alignment horizontal="left" vertical="top" wrapText="1"/>
    </xf>
    <xf numFmtId="49" fontId="42" fillId="0" borderId="73" xfId="7" applyNumberFormat="1" applyFont="1" applyBorder="1" applyAlignment="1">
      <alignment horizontal="left" vertical="top" wrapText="1"/>
    </xf>
    <xf numFmtId="49" fontId="1" fillId="0" borderId="30" xfId="7" applyNumberFormat="1" applyFont="1" applyBorder="1" applyAlignment="1">
      <alignment horizontal="left"/>
    </xf>
    <xf numFmtId="49" fontId="1" fillId="0" borderId="30" xfId="7" applyNumberFormat="1" applyFont="1" applyBorder="1" applyAlignment="1">
      <alignment horizontal="left" vertical="top"/>
    </xf>
    <xf numFmtId="49" fontId="1" fillId="0" borderId="73" xfId="7" applyNumberFormat="1" applyFont="1" applyBorder="1" applyAlignment="1">
      <alignment horizontal="left"/>
    </xf>
    <xf numFmtId="49" fontId="42" fillId="0" borderId="30" xfId="7" applyNumberFormat="1" applyFont="1" applyBorder="1" applyAlignment="1">
      <alignment horizontal="left" vertical="top" wrapText="1"/>
    </xf>
    <xf numFmtId="49" fontId="1" fillId="0" borderId="30" xfId="7" applyNumberFormat="1" applyFont="1" applyBorder="1" applyAlignment="1">
      <alignment horizontal="left" vertical="top" wrapText="1"/>
    </xf>
    <xf numFmtId="0" fontId="1" fillId="0" borderId="4" xfId="7" applyFont="1" applyBorder="1" applyAlignment="1">
      <alignment horizontal="left" vertical="top" wrapText="1"/>
    </xf>
    <xf numFmtId="49" fontId="1" fillId="0" borderId="73" xfId="7" applyNumberFormat="1" applyFont="1" applyBorder="1"/>
    <xf numFmtId="49" fontId="1" fillId="0" borderId="30" xfId="7" applyNumberFormat="1" applyFont="1" applyBorder="1"/>
    <xf numFmtId="0" fontId="1" fillId="0" borderId="4" xfId="7" applyFont="1" applyBorder="1" applyAlignment="1">
      <alignment vertical="top" wrapText="1"/>
    </xf>
    <xf numFmtId="49" fontId="42" fillId="0" borderId="73" xfId="7" applyNumberFormat="1" applyFont="1" applyBorder="1" applyAlignment="1">
      <alignment horizontal="left"/>
    </xf>
    <xf numFmtId="49" fontId="42" fillId="0" borderId="30" xfId="7" applyNumberFormat="1" applyFont="1" applyBorder="1" applyAlignment="1">
      <alignment horizontal="left"/>
    </xf>
    <xf numFmtId="49" fontId="1" fillId="0" borderId="73" xfId="7" applyNumberFormat="1" applyFont="1" applyBorder="1" applyAlignment="1">
      <alignment horizontal="left" vertical="center"/>
    </xf>
    <xf numFmtId="49" fontId="1" fillId="0" borderId="30" xfId="7" applyNumberFormat="1" applyFont="1" applyBorder="1" applyAlignment="1">
      <alignment horizontal="left" vertical="center"/>
    </xf>
    <xf numFmtId="49" fontId="42" fillId="0" borderId="30" xfId="7" applyNumberFormat="1" applyFont="1" applyBorder="1" applyAlignment="1">
      <alignment horizontal="left" vertical="center" wrapText="1"/>
    </xf>
    <xf numFmtId="0" fontId="42" fillId="0" borderId="4" xfId="7" applyFont="1" applyBorder="1" applyAlignment="1">
      <alignment horizontal="left" vertical="center" wrapText="1"/>
    </xf>
    <xf numFmtId="49" fontId="42" fillId="0" borderId="73" xfId="7" applyNumberFormat="1" applyFont="1" applyBorder="1" applyAlignment="1">
      <alignment horizontal="left" vertical="center" wrapText="1"/>
    </xf>
    <xf numFmtId="49" fontId="1" fillId="0" borderId="30" xfId="7" applyNumberFormat="1" applyFont="1" applyBorder="1" applyAlignment="1">
      <alignment horizontal="left" vertical="center" wrapText="1"/>
    </xf>
    <xf numFmtId="0" fontId="1" fillId="0" borderId="4" xfId="7" applyFont="1" applyBorder="1" applyAlignment="1">
      <alignment horizontal="left" vertical="center" wrapText="1"/>
    </xf>
    <xf numFmtId="0" fontId="1" fillId="0" borderId="4" xfId="7" applyFont="1" applyBorder="1" applyAlignment="1">
      <alignment vertical="center" wrapText="1"/>
    </xf>
    <xf numFmtId="49" fontId="42" fillId="0" borderId="30" xfId="7" applyNumberFormat="1" applyFont="1" applyBorder="1" applyAlignment="1">
      <alignment horizontal="left" vertical="top"/>
    </xf>
    <xf numFmtId="0" fontId="42" fillId="0" borderId="34" xfId="7" applyFont="1" applyBorder="1" applyAlignment="1">
      <alignment wrapText="1"/>
    </xf>
    <xf numFmtId="0" fontId="44" fillId="0" borderId="4" xfId="7" applyFont="1" applyBorder="1" applyAlignment="1">
      <alignment horizontal="left" vertical="top" wrapText="1"/>
    </xf>
    <xf numFmtId="0" fontId="1" fillId="0" borderId="34" xfId="7" applyFont="1" applyBorder="1" applyAlignment="1">
      <alignment wrapText="1"/>
    </xf>
    <xf numFmtId="0" fontId="1" fillId="0" borderId="4" xfId="7" applyFont="1" applyBorder="1" applyAlignment="1">
      <alignment horizontal="left" vertical="top"/>
    </xf>
    <xf numFmtId="49" fontId="1" fillId="0" borderId="73" xfId="7" applyNumberFormat="1" applyFont="1" applyBorder="1" applyAlignment="1">
      <alignment horizontal="left" vertical="top"/>
    </xf>
    <xf numFmtId="0" fontId="1" fillId="0" borderId="0" xfId="7" applyFont="1" applyBorder="1" applyAlignment="1">
      <alignment horizontal="left" vertical="top"/>
    </xf>
    <xf numFmtId="0" fontId="1" fillId="0" borderId="0" xfId="7" applyFont="1" applyBorder="1"/>
    <xf numFmtId="0" fontId="1" fillId="0" borderId="34" xfId="7" applyFont="1" applyBorder="1"/>
    <xf numFmtId="0" fontId="41" fillId="0" borderId="4" xfId="7" applyFont="1" applyBorder="1" applyAlignment="1">
      <alignment horizontal="left" vertical="top" wrapText="1"/>
    </xf>
    <xf numFmtId="0" fontId="42" fillId="0" borderId="4" xfId="7" applyFont="1" applyBorder="1" applyAlignment="1">
      <alignment vertical="top" wrapText="1"/>
    </xf>
    <xf numFmtId="49" fontId="44" fillId="0" borderId="30" xfId="7" applyNumberFormat="1" applyFont="1" applyBorder="1" applyAlignment="1">
      <alignment horizontal="left" vertical="top" wrapText="1"/>
    </xf>
    <xf numFmtId="0" fontId="1" fillId="0" borderId="4" xfId="7" applyFont="1" applyBorder="1" applyAlignment="1">
      <alignment horizontal="justify" vertical="top" wrapText="1"/>
    </xf>
    <xf numFmtId="49" fontId="1" fillId="0" borderId="30" xfId="7" applyNumberFormat="1" applyFont="1" applyBorder="1" applyAlignment="1">
      <alignment vertical="top"/>
    </xf>
    <xf numFmtId="49" fontId="41" fillId="0" borderId="73" xfId="7" applyNumberFormat="1" applyFont="1" applyBorder="1" applyAlignment="1">
      <alignment horizontal="left"/>
    </xf>
    <xf numFmtId="49" fontId="41" fillId="0" borderId="30" xfId="7" applyNumberFormat="1" applyFont="1" applyBorder="1" applyAlignment="1">
      <alignment horizontal="left"/>
    </xf>
    <xf numFmtId="49" fontId="1" fillId="0" borderId="30" xfId="7" applyNumberFormat="1" applyFont="1" applyBorder="1" applyAlignment="1">
      <alignment vertical="top" wrapText="1"/>
    </xf>
    <xf numFmtId="0" fontId="42" fillId="0" borderId="34" xfId="7" applyFont="1" applyBorder="1"/>
    <xf numFmtId="0" fontId="1" fillId="0" borderId="30" xfId="7" applyFont="1" applyBorder="1" applyAlignment="1">
      <alignment horizontal="left" vertical="top" wrapText="1"/>
    </xf>
    <xf numFmtId="49" fontId="41" fillId="0" borderId="30" xfId="7" applyNumberFormat="1" applyFont="1" applyBorder="1" applyAlignment="1">
      <alignment horizontal="left" vertical="top" wrapText="1"/>
    </xf>
    <xf numFmtId="49" fontId="1" fillId="0" borderId="73" xfId="7" applyNumberFormat="1" applyFont="1" applyBorder="1" applyAlignment="1">
      <alignment horizontal="left" vertical="top" wrapText="1"/>
    </xf>
    <xf numFmtId="49" fontId="1" fillId="0" borderId="67" xfId="7" applyNumberFormat="1" applyFont="1" applyBorder="1" applyAlignment="1">
      <alignment horizontal="left"/>
    </xf>
    <xf numFmtId="49" fontId="1" fillId="0" borderId="28" xfId="7" applyNumberFormat="1" applyFont="1" applyBorder="1" applyAlignment="1">
      <alignment horizontal="left"/>
    </xf>
    <xf numFmtId="49" fontId="1" fillId="0" borderId="28" xfId="7" applyNumberFormat="1" applyFont="1" applyBorder="1" applyAlignment="1">
      <alignment horizontal="left" vertical="top" wrapText="1"/>
    </xf>
    <xf numFmtId="0" fontId="1" fillId="0" borderId="1" xfId="7" applyFont="1" applyBorder="1" applyAlignment="1">
      <alignment horizontal="left" vertical="top" wrapText="1"/>
    </xf>
    <xf numFmtId="0" fontId="45" fillId="9" borderId="0" xfId="0" applyFont="1" applyFill="1" applyAlignment="1">
      <alignment horizontal="left" vertical="top" wrapText="1"/>
    </xf>
    <xf numFmtId="0" fontId="0" fillId="0" borderId="0" xfId="0" applyFont="1"/>
    <xf numFmtId="0" fontId="45" fillId="8" borderId="0" xfId="0" applyFont="1" applyFill="1" applyAlignment="1">
      <alignment horizontal="left" vertical="top" wrapText="1"/>
    </xf>
    <xf numFmtId="164" fontId="40" fillId="12" borderId="17" xfId="0" applyNumberFormat="1" applyFont="1" applyFill="1" applyBorder="1" applyAlignment="1">
      <alignment horizontal="right" vertical="center" wrapText="1"/>
    </xf>
    <xf numFmtId="0" fontId="9" fillId="0" borderId="72" xfId="0" applyFont="1" applyFill="1" applyBorder="1" applyAlignment="1">
      <alignment horizontal="center" vertical="center" wrapText="1"/>
    </xf>
    <xf numFmtId="0" fontId="9" fillId="0" borderId="56" xfId="0" applyFont="1" applyFill="1" applyBorder="1" applyAlignment="1">
      <alignment horizontal="center" vertical="center" wrapText="1"/>
    </xf>
    <xf numFmtId="0" fontId="4" fillId="0" borderId="16" xfId="0" applyFont="1" applyFill="1" applyBorder="1"/>
    <xf numFmtId="0" fontId="4" fillId="0" borderId="33" xfId="0" applyFont="1" applyFill="1" applyBorder="1" applyAlignment="1">
      <alignment horizontal="left" vertical="center" wrapText="1"/>
    </xf>
    <xf numFmtId="0" fontId="4" fillId="6" borderId="33" xfId="0" applyFont="1" applyFill="1" applyBorder="1" applyAlignment="1">
      <alignment horizontal="left" vertical="center" wrapText="1"/>
    </xf>
    <xf numFmtId="0" fontId="4" fillId="0" borderId="33" xfId="0" applyFont="1" applyBorder="1" applyAlignment="1">
      <alignment vertical="center" wrapText="1"/>
    </xf>
    <xf numFmtId="0" fontId="4" fillId="0" borderId="48" xfId="0" applyFont="1" applyBorder="1" applyAlignment="1">
      <alignment wrapText="1"/>
    </xf>
    <xf numFmtId="0" fontId="4" fillId="0" borderId="47" xfId="0" applyFont="1" applyBorder="1" applyAlignment="1">
      <alignment wrapText="1"/>
    </xf>
    <xf numFmtId="0" fontId="9" fillId="0" borderId="46" xfId="0" applyFont="1" applyFill="1" applyBorder="1" applyAlignment="1">
      <alignment horizontal="left" vertical="center" wrapText="1"/>
    </xf>
    <xf numFmtId="0" fontId="4" fillId="0" borderId="47" xfId="0" applyFont="1" applyBorder="1" applyAlignment="1"/>
    <xf numFmtId="0" fontId="4" fillId="0" borderId="61" xfId="0" applyFont="1" applyBorder="1" applyAlignment="1">
      <alignment horizontal="center" vertical="center"/>
    </xf>
    <xf numFmtId="0" fontId="4" fillId="0" borderId="33" xfId="0" applyFont="1" applyBorder="1" applyAlignment="1">
      <alignment wrapText="1"/>
    </xf>
    <xf numFmtId="0" fontId="4" fillId="0" borderId="69" xfId="0" applyFont="1" applyBorder="1" applyAlignment="1">
      <alignment wrapText="1"/>
    </xf>
    <xf numFmtId="14" fontId="4" fillId="0" borderId="16" xfId="0" applyNumberFormat="1" applyFont="1" applyBorder="1" applyAlignment="1">
      <alignment horizontal="left" wrapText="1"/>
    </xf>
    <xf numFmtId="14" fontId="4" fillId="0" borderId="16" xfId="0" applyNumberFormat="1" applyFont="1" applyFill="1" applyBorder="1" applyAlignment="1">
      <alignment horizontal="left" wrapText="1"/>
    </xf>
    <xf numFmtId="0" fontId="4" fillId="0" borderId="70" xfId="0" applyFont="1" applyFill="1" applyBorder="1" applyAlignment="1"/>
    <xf numFmtId="0" fontId="3" fillId="4" borderId="69" xfId="0" applyFont="1" applyFill="1" applyBorder="1" applyAlignment="1">
      <alignment horizontal="center" vertical="center" wrapText="1"/>
    </xf>
    <xf numFmtId="0" fontId="25" fillId="0" borderId="45" xfId="0" applyFont="1" applyFill="1" applyBorder="1" applyAlignment="1"/>
    <xf numFmtId="0" fontId="25" fillId="0" borderId="18" xfId="0" applyFont="1" applyFill="1" applyBorder="1" applyAlignment="1"/>
    <xf numFmtId="0" fontId="4" fillId="0" borderId="44" xfId="0" applyFont="1" applyFill="1" applyBorder="1" applyAlignment="1">
      <alignment horizontal="center"/>
    </xf>
    <xf numFmtId="0" fontId="4" fillId="0" borderId="15" xfId="0" applyFont="1" applyFill="1" applyBorder="1" applyAlignment="1">
      <alignment horizontal="center"/>
    </xf>
    <xf numFmtId="0" fontId="4" fillId="0" borderId="63" xfId="0" applyFont="1" applyFill="1" applyBorder="1" applyAlignment="1"/>
    <xf numFmtId="0" fontId="4" fillId="4" borderId="16" xfId="0" applyFont="1" applyFill="1" applyBorder="1"/>
    <xf numFmtId="0" fontId="25" fillId="0" borderId="0" xfId="0" applyFont="1"/>
    <xf numFmtId="0" fontId="25" fillId="0" borderId="0" xfId="0" applyFont="1" applyFill="1"/>
    <xf numFmtId="0" fontId="3" fillId="0" borderId="51" xfId="0" applyFont="1" applyFill="1" applyBorder="1" applyAlignment="1"/>
    <xf numFmtId="0" fontId="3" fillId="0" borderId="56" xfId="0" applyFont="1" applyFill="1" applyBorder="1" applyAlignment="1"/>
    <xf numFmtId="0" fontId="0" fillId="4" borderId="34" xfId="0" applyFill="1" applyBorder="1" applyAlignment="1">
      <alignment vertical="center" wrapText="1"/>
    </xf>
    <xf numFmtId="0" fontId="3" fillId="0" borderId="56" xfId="0" applyFont="1" applyFill="1" applyBorder="1" applyAlignment="1">
      <alignment horizontal="center" vertical="center" wrapText="1"/>
    </xf>
    <xf numFmtId="0" fontId="4" fillId="0" borderId="33" xfId="0" applyFont="1" applyFill="1" applyBorder="1" applyAlignment="1"/>
    <xf numFmtId="0" fontId="4" fillId="0" borderId="33" xfId="0" applyFont="1" applyFill="1" applyBorder="1" applyAlignment="1">
      <alignment horizontal="left"/>
    </xf>
    <xf numFmtId="0" fontId="3" fillId="0" borderId="15" xfId="0" applyFont="1" applyFill="1" applyBorder="1" applyAlignment="1">
      <alignment horizontal="left" vertical="center" wrapText="1"/>
    </xf>
    <xf numFmtId="0" fontId="4" fillId="0" borderId="44" xfId="0" applyFont="1" applyBorder="1" applyAlignment="1">
      <alignment horizontal="left" vertical="center" wrapText="1"/>
    </xf>
    <xf numFmtId="0" fontId="4" fillId="0" borderId="15" xfId="0" applyFont="1" applyFill="1" applyBorder="1" applyAlignment="1"/>
    <xf numFmtId="0" fontId="4" fillId="0" borderId="10" xfId="0" applyFont="1" applyFill="1" applyBorder="1" applyAlignment="1"/>
    <xf numFmtId="0" fontId="4" fillId="0" borderId="2" xfId="0" applyFont="1" applyBorder="1" applyAlignment="1"/>
    <xf numFmtId="0" fontId="4" fillId="0" borderId="69" xfId="0" applyFont="1" applyFill="1" applyBorder="1" applyAlignment="1">
      <alignment wrapText="1"/>
    </xf>
    <xf numFmtId="0" fontId="4" fillId="0" borderId="56" xfId="0" applyFont="1" applyFill="1" applyBorder="1" applyAlignment="1">
      <alignment wrapText="1"/>
    </xf>
    <xf numFmtId="0" fontId="46" fillId="0" borderId="0" xfId="0" applyFont="1"/>
    <xf numFmtId="0" fontId="6" fillId="0" borderId="0" xfId="4"/>
    <xf numFmtId="4" fontId="6" fillId="0" borderId="0" xfId="4" applyNumberFormat="1"/>
    <xf numFmtId="4" fontId="33" fillId="0" borderId="0" xfId="4" applyNumberFormat="1" applyFont="1"/>
    <xf numFmtId="4" fontId="34" fillId="0" borderId="0" xfId="4" applyNumberFormat="1" applyFont="1"/>
    <xf numFmtId="14" fontId="6" fillId="0" borderId="0" xfId="4" applyNumberFormat="1"/>
    <xf numFmtId="14" fontId="3" fillId="2" borderId="62" xfId="0" applyNumberFormat="1" applyFont="1" applyFill="1" applyBorder="1" applyAlignment="1">
      <alignment horizontal="center" vertical="center" wrapText="1"/>
    </xf>
    <xf numFmtId="14" fontId="3" fillId="0" borderId="71" xfId="0" applyNumberFormat="1" applyFont="1" applyFill="1" applyBorder="1" applyAlignment="1">
      <alignment horizontal="center" vertical="center" wrapText="1"/>
    </xf>
    <xf numFmtId="0" fontId="4" fillId="2" borderId="55" xfId="0" applyFont="1" applyFill="1" applyBorder="1" applyAlignment="1">
      <alignment vertical="center" wrapText="1"/>
    </xf>
    <xf numFmtId="0" fontId="4" fillId="2" borderId="51" xfId="0" applyFont="1" applyFill="1" applyBorder="1" applyAlignment="1">
      <alignment horizontal="left" vertical="center" wrapText="1"/>
    </xf>
    <xf numFmtId="0" fontId="25" fillId="2" borderId="18" xfId="0" applyFont="1" applyFill="1" applyBorder="1" applyAlignment="1">
      <alignment horizontal="center" vertical="center"/>
    </xf>
    <xf numFmtId="0" fontId="3" fillId="2" borderId="52" xfId="0" applyFont="1" applyFill="1" applyBorder="1" applyAlignment="1">
      <alignment horizontal="center" vertical="center"/>
    </xf>
    <xf numFmtId="0" fontId="4" fillId="0" borderId="0" xfId="0" applyFont="1" applyBorder="1" applyAlignment="1">
      <alignment vertical="center" wrapText="1"/>
    </xf>
    <xf numFmtId="0" fontId="4" fillId="0" borderId="34" xfId="0" applyFont="1" applyFill="1" applyBorder="1" applyAlignment="1">
      <alignment horizontal="left" vertical="center"/>
    </xf>
    <xf numFmtId="0" fontId="4" fillId="0" borderId="29" xfId="0" applyFont="1" applyFill="1" applyBorder="1" applyAlignment="1">
      <alignment horizontal="center" vertical="center"/>
    </xf>
    <xf numFmtId="0" fontId="2" fillId="0" borderId="0" xfId="1" applyBorder="1" applyAlignment="1" applyProtection="1">
      <alignment vertical="center" wrapText="1"/>
    </xf>
    <xf numFmtId="49" fontId="2" fillId="0" borderId="72" xfId="1" applyNumberFormat="1" applyFill="1" applyBorder="1" applyAlignment="1" applyProtection="1">
      <alignment horizontal="left" vertical="top"/>
    </xf>
    <xf numFmtId="0" fontId="4" fillId="0" borderId="56" xfId="0" applyFont="1" applyBorder="1" applyAlignment="1">
      <alignment vertical="center" wrapText="1"/>
    </xf>
    <xf numFmtId="0" fontId="4" fillId="0" borderId="33" xfId="0" applyFont="1" applyFill="1" applyBorder="1" applyAlignment="1">
      <alignment horizontal="left" vertical="center"/>
    </xf>
    <xf numFmtId="0" fontId="4" fillId="0" borderId="76" xfId="0" applyFont="1" applyFill="1" applyBorder="1" applyAlignment="1">
      <alignment horizontal="center" vertical="center"/>
    </xf>
    <xf numFmtId="0" fontId="10" fillId="0" borderId="20" xfId="0" applyFont="1" applyFill="1" applyBorder="1" applyAlignment="1">
      <alignment horizontal="left" vertical="center" wrapText="1"/>
    </xf>
    <xf numFmtId="0" fontId="10" fillId="0" borderId="17" xfId="0" applyFont="1" applyFill="1" applyBorder="1" applyAlignment="1">
      <alignment horizontal="left" vertical="center" wrapText="1"/>
    </xf>
    <xf numFmtId="0" fontId="10" fillId="0" borderId="14" xfId="0" applyFont="1" applyFill="1" applyBorder="1" applyAlignment="1">
      <alignment horizontal="left" vertical="center" wrapText="1"/>
    </xf>
    <xf numFmtId="164" fontId="7" fillId="12" borderId="13" xfId="0" applyNumberFormat="1" applyFont="1" applyFill="1" applyBorder="1" applyAlignment="1">
      <alignment horizontal="right" vertical="center" wrapText="1"/>
    </xf>
    <xf numFmtId="164" fontId="40" fillId="0" borderId="9" xfId="0" applyNumberFormat="1" applyFont="1" applyFill="1" applyBorder="1" applyAlignment="1">
      <alignment horizontal="right" vertical="center" wrapText="1"/>
    </xf>
    <xf numFmtId="0" fontId="3" fillId="0" borderId="44" xfId="0" applyFont="1" applyFill="1" applyBorder="1" applyAlignment="1">
      <alignment horizontal="left" vertical="top" wrapText="1"/>
    </xf>
    <xf numFmtId="0" fontId="4" fillId="4" borderId="15" xfId="0" applyFont="1" applyFill="1" applyBorder="1" applyAlignment="1">
      <alignment vertical="center" wrapText="1"/>
    </xf>
    <xf numFmtId="0" fontId="4" fillId="0" borderId="42" xfId="0" applyFont="1" applyFill="1" applyBorder="1" applyAlignment="1"/>
    <xf numFmtId="0" fontId="9" fillId="4" borderId="33" xfId="0" applyFont="1" applyFill="1" applyBorder="1" applyAlignment="1">
      <alignment horizontal="center" vertical="center"/>
    </xf>
    <xf numFmtId="0" fontId="9" fillId="4" borderId="40" xfId="0" applyFont="1" applyFill="1" applyBorder="1" applyAlignment="1">
      <alignment horizontal="center" vertical="center"/>
    </xf>
    <xf numFmtId="0" fontId="3" fillId="4" borderId="27" xfId="0" applyFont="1" applyFill="1" applyBorder="1" applyAlignment="1">
      <alignment horizontal="center" vertical="center" wrapText="1"/>
    </xf>
    <xf numFmtId="0" fontId="3" fillId="4" borderId="34" xfId="0" applyFont="1" applyFill="1" applyBorder="1" applyAlignment="1">
      <alignment horizontal="center" vertical="center" wrapText="1"/>
    </xf>
    <xf numFmtId="0" fontId="3" fillId="4" borderId="15" xfId="0" applyFont="1" applyFill="1" applyBorder="1" applyAlignment="1">
      <alignment horizontal="center" vertical="center"/>
    </xf>
    <xf numFmtId="0" fontId="3" fillId="0" borderId="23" xfId="0" applyFont="1" applyFill="1" applyBorder="1" applyAlignment="1">
      <alignment horizontal="left" vertical="center" wrapText="1"/>
    </xf>
    <xf numFmtId="0" fontId="4" fillId="0" borderId="0" xfId="0" applyFont="1" applyBorder="1" applyAlignment="1">
      <alignment horizontal="center"/>
    </xf>
    <xf numFmtId="0" fontId="9" fillId="0" borderId="49" xfId="0" applyFont="1" applyFill="1" applyBorder="1" applyAlignment="1">
      <alignment horizontal="center" vertical="center" wrapText="1"/>
    </xf>
    <xf numFmtId="0" fontId="9" fillId="0" borderId="43"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3" fillId="4" borderId="27"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9" fillId="0" borderId="5" xfId="0" applyFont="1" applyFill="1" applyBorder="1" applyAlignment="1">
      <alignment horizontal="left" vertical="center" wrapText="1"/>
    </xf>
    <xf numFmtId="0" fontId="9" fillId="0" borderId="72" xfId="0" applyFont="1" applyFill="1" applyBorder="1" applyAlignment="1">
      <alignment horizontal="left" vertical="center" wrapText="1"/>
    </xf>
    <xf numFmtId="0" fontId="4" fillId="0" borderId="75" xfId="0" applyFont="1" applyFill="1" applyBorder="1" applyAlignment="1"/>
    <xf numFmtId="0" fontId="4" fillId="0" borderId="72" xfId="0" applyFont="1" applyFill="1" applyBorder="1" applyAlignment="1"/>
    <xf numFmtId="0" fontId="4" fillId="0" borderId="56" xfId="0" applyFont="1" applyFill="1" applyBorder="1" applyAlignment="1"/>
    <xf numFmtId="0" fontId="4" fillId="0" borderId="49" xfId="0" applyFont="1" applyFill="1" applyBorder="1" applyAlignment="1"/>
    <xf numFmtId="0" fontId="4" fillId="0" borderId="44" xfId="0" applyFont="1" applyFill="1" applyBorder="1" applyAlignment="1"/>
    <xf numFmtId="0" fontId="9" fillId="0" borderId="56" xfId="0" applyFont="1" applyFill="1" applyBorder="1" applyAlignment="1">
      <alignment horizontal="left" vertical="center" wrapText="1"/>
    </xf>
    <xf numFmtId="0" fontId="9" fillId="0" borderId="0" xfId="0" applyFont="1" applyFill="1" applyBorder="1" applyAlignment="1">
      <alignment horizontal="left" vertical="center" wrapText="1"/>
    </xf>
    <xf numFmtId="0" fontId="9" fillId="0" borderId="75" xfId="0" applyFont="1" applyFill="1" applyBorder="1" applyAlignment="1">
      <alignment horizontal="left" vertical="center" wrapText="1"/>
    </xf>
    <xf numFmtId="0" fontId="3" fillId="0" borderId="75" xfId="0" applyFont="1" applyFill="1" applyBorder="1" applyAlignment="1"/>
    <xf numFmtId="0" fontId="9" fillId="0" borderId="70" xfId="0" applyFont="1" applyFill="1" applyBorder="1" applyAlignment="1">
      <alignment horizontal="left" vertical="center" wrapText="1"/>
    </xf>
    <xf numFmtId="0" fontId="9" fillId="0" borderId="44" xfId="0" applyFont="1" applyFill="1" applyBorder="1" applyAlignment="1">
      <alignment horizontal="left" vertical="center" wrapText="1"/>
    </xf>
    <xf numFmtId="0" fontId="9" fillId="0" borderId="49"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4" fillId="0" borderId="72" xfId="0" applyFont="1" applyFill="1" applyBorder="1" applyAlignment="1"/>
    <xf numFmtId="0" fontId="4" fillId="0" borderId="72" xfId="0" applyFont="1" applyBorder="1" applyAlignment="1"/>
    <xf numFmtId="0" fontId="4" fillId="0" borderId="56" xfId="0" applyFont="1" applyBorder="1" applyAlignment="1"/>
    <xf numFmtId="0" fontId="4" fillId="0" borderId="49" xfId="0" applyFont="1" applyBorder="1" applyAlignment="1"/>
    <xf numFmtId="0" fontId="4" fillId="0" borderId="69" xfId="0" applyFont="1" applyFill="1" applyBorder="1" applyAlignment="1"/>
    <xf numFmtId="0" fontId="4" fillId="0" borderId="44" xfId="0" applyFont="1" applyFill="1" applyBorder="1" applyAlignment="1"/>
    <xf numFmtId="0" fontId="4" fillId="0" borderId="49" xfId="0" applyFont="1" applyBorder="1" applyAlignment="1">
      <alignment horizontal="left"/>
    </xf>
    <xf numFmtId="0" fontId="4" fillId="0" borderId="69" xfId="0" applyFont="1" applyBorder="1" applyAlignment="1"/>
    <xf numFmtId="0" fontId="4" fillId="0" borderId="44" xfId="0" applyFont="1" applyBorder="1" applyAlignment="1"/>
    <xf numFmtId="0" fontId="9" fillId="4" borderId="16" xfId="0" applyFont="1" applyFill="1" applyBorder="1" applyAlignment="1">
      <alignment horizontal="center" vertical="center"/>
    </xf>
    <xf numFmtId="0" fontId="4" fillId="0" borderId="32" xfId="0" applyFont="1" applyBorder="1" applyAlignment="1"/>
    <xf numFmtId="0" fontId="9" fillId="4" borderId="43" xfId="0" applyFont="1" applyFill="1" applyBorder="1" applyAlignment="1">
      <alignment horizontal="center" vertical="center"/>
    </xf>
    <xf numFmtId="0" fontId="4" fillId="0" borderId="72" xfId="0" applyFont="1" applyBorder="1" applyAlignment="1">
      <alignment wrapText="1"/>
    </xf>
    <xf numFmtId="0" fontId="9" fillId="0" borderId="23" xfId="0" applyFont="1" applyFill="1" applyBorder="1" applyAlignment="1">
      <alignment horizontal="left" vertical="center" wrapText="1"/>
    </xf>
    <xf numFmtId="0" fontId="4" fillId="0" borderId="78" xfId="0" applyFont="1" applyBorder="1" applyAlignment="1"/>
    <xf numFmtId="0" fontId="4" fillId="0" borderId="75" xfId="0" applyFont="1" applyBorder="1" applyAlignment="1">
      <alignment horizontal="left"/>
    </xf>
    <xf numFmtId="0" fontId="4" fillId="0" borderId="69" xfId="0" applyFont="1" applyBorder="1" applyAlignment="1">
      <alignment horizontal="center"/>
    </xf>
    <xf numFmtId="0" fontId="9" fillId="0" borderId="47" xfId="0" applyFont="1" applyFill="1" applyBorder="1" applyAlignment="1">
      <alignment horizontal="left" vertical="center" wrapText="1"/>
    </xf>
    <xf numFmtId="0" fontId="25" fillId="0" borderId="32" xfId="0" applyFont="1" applyBorder="1" applyAlignment="1"/>
    <xf numFmtId="0" fontId="25" fillId="0" borderId="33" xfId="0" applyFont="1" applyBorder="1" applyAlignment="1"/>
    <xf numFmtId="0" fontId="9" fillId="4" borderId="32" xfId="0" applyFont="1" applyFill="1" applyBorder="1" applyAlignment="1">
      <alignment horizontal="center" vertical="center"/>
    </xf>
    <xf numFmtId="14" fontId="4" fillId="6" borderId="51" xfId="0" applyNumberFormat="1" applyFont="1" applyFill="1" applyBorder="1" applyAlignment="1">
      <alignment horizontal="left" vertical="top" wrapText="1"/>
    </xf>
    <xf numFmtId="0" fontId="3" fillId="0" borderId="51" xfId="0" applyFont="1" applyFill="1" applyBorder="1" applyAlignment="1">
      <alignment vertical="center"/>
    </xf>
    <xf numFmtId="0" fontId="3" fillId="0" borderId="51" xfId="0" applyFont="1" applyFill="1" applyBorder="1" applyAlignment="1">
      <alignment vertical="center" wrapText="1"/>
    </xf>
    <xf numFmtId="0" fontId="4" fillId="0" borderId="44" xfId="0" applyFont="1" applyBorder="1" applyAlignment="1"/>
    <xf numFmtId="0" fontId="4" fillId="0" borderId="69" xfId="0" applyFont="1" applyFill="1" applyBorder="1" applyAlignment="1"/>
    <xf numFmtId="164" fontId="10" fillId="0" borderId="13" xfId="0" applyNumberFormat="1" applyFont="1" applyFill="1" applyBorder="1" applyAlignment="1">
      <alignment horizontal="right" vertical="center" wrapText="1"/>
    </xf>
    <xf numFmtId="164" fontId="10" fillId="0" borderId="65" xfId="0" applyNumberFormat="1" applyFont="1" applyFill="1" applyBorder="1" applyAlignment="1">
      <alignment horizontal="right" vertical="center" wrapText="1"/>
    </xf>
    <xf numFmtId="0" fontId="4" fillId="0" borderId="0" xfId="0" applyFont="1" applyFill="1" applyBorder="1"/>
    <xf numFmtId="0" fontId="9" fillId="0" borderId="5" xfId="0" applyFont="1" applyFill="1" applyBorder="1" applyAlignment="1">
      <alignment horizontal="left" vertical="center" wrapText="1"/>
    </xf>
    <xf numFmtId="0" fontId="9" fillId="0" borderId="0" xfId="0" applyFont="1" applyFill="1" applyBorder="1" applyAlignment="1">
      <alignment horizontal="center" vertical="center" wrapText="1"/>
    </xf>
    <xf numFmtId="49" fontId="7" fillId="0" borderId="0" xfId="0" applyNumberFormat="1" applyFont="1" applyFill="1" applyBorder="1" applyAlignment="1">
      <alignment horizontal="left" vertical="center" wrapText="1"/>
    </xf>
    <xf numFmtId="10" fontId="7" fillId="0" borderId="0" xfId="0" applyNumberFormat="1" applyFont="1" applyFill="1" applyBorder="1" applyAlignment="1">
      <alignment horizontal="left" vertical="center" wrapText="1"/>
    </xf>
    <xf numFmtId="0" fontId="36" fillId="10" borderId="48" xfId="0" applyFont="1" applyFill="1" applyBorder="1" applyAlignment="1">
      <alignment horizontal="center" vertical="top" wrapText="1"/>
    </xf>
    <xf numFmtId="0" fontId="36" fillId="10" borderId="47" xfId="0" applyFont="1" applyFill="1" applyBorder="1" applyAlignment="1">
      <alignment horizontal="center" vertical="top" wrapText="1"/>
    </xf>
    <xf numFmtId="0" fontId="36" fillId="10" borderId="61" xfId="0" applyFont="1" applyFill="1" applyBorder="1" applyAlignment="1">
      <alignment horizontal="center" vertical="top" wrapText="1"/>
    </xf>
    <xf numFmtId="0" fontId="25" fillId="0" borderId="25" xfId="0" applyFont="1" applyFill="1" applyBorder="1" applyAlignment="1">
      <alignment horizontal="center" vertical="center" wrapText="1"/>
    </xf>
    <xf numFmtId="0" fontId="25" fillId="0" borderId="29" xfId="0" applyFont="1" applyFill="1" applyBorder="1" applyAlignment="1">
      <alignment horizontal="center" vertical="center" wrapText="1"/>
    </xf>
    <xf numFmtId="0" fontId="25" fillId="0" borderId="1" xfId="0" applyFont="1" applyFill="1" applyBorder="1" applyAlignment="1">
      <alignment horizontal="center" vertical="center" wrapText="1"/>
    </xf>
    <xf numFmtId="49" fontId="39" fillId="10" borderId="38" xfId="0" applyNumberFormat="1" applyFont="1" applyFill="1" applyBorder="1" applyAlignment="1">
      <alignment horizontal="left" vertical="center" wrapText="1"/>
    </xf>
    <xf numFmtId="49" fontId="39" fillId="10" borderId="50" xfId="0" applyNumberFormat="1" applyFont="1" applyFill="1" applyBorder="1" applyAlignment="1">
      <alignment horizontal="left" vertical="center" wrapText="1"/>
    </xf>
    <xf numFmtId="49" fontId="39" fillId="10" borderId="77" xfId="0" applyNumberFormat="1" applyFont="1" applyFill="1" applyBorder="1" applyAlignment="1">
      <alignment horizontal="left" vertical="center" wrapText="1"/>
    </xf>
    <xf numFmtId="49" fontId="3" fillId="0" borderId="48" xfId="0" applyNumberFormat="1" applyFont="1" applyFill="1" applyBorder="1" applyAlignment="1">
      <alignment horizontal="left" vertical="top" wrapText="1"/>
    </xf>
    <xf numFmtId="49" fontId="3" fillId="0" borderId="47" xfId="0" applyNumberFormat="1" applyFont="1" applyFill="1" applyBorder="1" applyAlignment="1">
      <alignment horizontal="left" vertical="top" wrapText="1"/>
    </xf>
    <xf numFmtId="49" fontId="3" fillId="0" borderId="61" xfId="0" applyNumberFormat="1" applyFont="1" applyFill="1" applyBorder="1" applyAlignment="1">
      <alignment horizontal="left" vertical="top" wrapText="1"/>
    </xf>
    <xf numFmtId="49" fontId="3" fillId="0" borderId="48" xfId="0" applyNumberFormat="1" applyFont="1" applyFill="1" applyBorder="1" applyAlignment="1">
      <alignment horizontal="left" vertical="center" wrapText="1"/>
    </xf>
    <xf numFmtId="49" fontId="3" fillId="0" borderId="47" xfId="0" applyNumberFormat="1" applyFont="1" applyFill="1" applyBorder="1" applyAlignment="1">
      <alignment horizontal="left" vertical="center" wrapText="1"/>
    </xf>
    <xf numFmtId="49" fontId="3" fillId="0" borderId="61" xfId="0" applyNumberFormat="1" applyFont="1" applyFill="1" applyBorder="1" applyAlignment="1">
      <alignment horizontal="left" vertical="center" wrapText="1"/>
    </xf>
    <xf numFmtId="0" fontId="9" fillId="0" borderId="70" xfId="0" applyFont="1" applyFill="1" applyBorder="1" applyAlignment="1">
      <alignment horizontal="left" vertical="center" wrapText="1"/>
    </xf>
    <xf numFmtId="0" fontId="9" fillId="0" borderId="31" xfId="0" applyFont="1" applyFill="1" applyBorder="1" applyAlignment="1">
      <alignment horizontal="left" vertical="center" wrapText="1"/>
    </xf>
    <xf numFmtId="0" fontId="9" fillId="0" borderId="5" xfId="0" applyFont="1" applyFill="1" applyBorder="1" applyAlignment="1">
      <alignment horizontal="left" vertical="center" wrapText="1"/>
    </xf>
    <xf numFmtId="0" fontId="9" fillId="0" borderId="30" xfId="0" applyFont="1" applyFill="1" applyBorder="1" applyAlignment="1">
      <alignment horizontal="left" vertical="center" wrapText="1"/>
    </xf>
    <xf numFmtId="0" fontId="9" fillId="0" borderId="72" xfId="0" applyFont="1" applyFill="1" applyBorder="1" applyAlignment="1">
      <alignment horizontal="left" vertical="center" wrapText="1"/>
    </xf>
    <xf numFmtId="0" fontId="9" fillId="0" borderId="32" xfId="0" applyFont="1" applyFill="1" applyBorder="1" applyAlignment="1">
      <alignment horizontal="left" vertical="center" wrapText="1"/>
    </xf>
    <xf numFmtId="0" fontId="4" fillId="4" borderId="27" xfId="0" applyFont="1" applyFill="1" applyBorder="1" applyAlignment="1">
      <alignment horizontal="center" vertical="center" wrapText="1"/>
    </xf>
    <xf numFmtId="0" fontId="4" fillId="4" borderId="34" xfId="0" applyFont="1" applyFill="1" applyBorder="1" applyAlignment="1">
      <alignment horizontal="center" vertical="center" wrapText="1"/>
    </xf>
    <xf numFmtId="0" fontId="4" fillId="4" borderId="33" xfId="0" applyFont="1" applyFill="1" applyBorder="1" applyAlignment="1">
      <alignment horizontal="center" vertical="center" wrapText="1"/>
    </xf>
    <xf numFmtId="0" fontId="4" fillId="3" borderId="48" xfId="0" applyFont="1" applyFill="1" applyBorder="1" applyAlignment="1">
      <alignment horizontal="center"/>
    </xf>
    <xf numFmtId="0" fontId="4" fillId="3" borderId="47" xfId="0" applyFont="1" applyFill="1" applyBorder="1" applyAlignment="1">
      <alignment horizontal="center"/>
    </xf>
    <xf numFmtId="0" fontId="4" fillId="3" borderId="61" xfId="0" applyFont="1" applyFill="1" applyBorder="1" applyAlignment="1">
      <alignment horizontal="center"/>
    </xf>
    <xf numFmtId="0" fontId="4" fillId="0" borderId="44" xfId="0" applyFont="1" applyFill="1" applyBorder="1" applyAlignment="1">
      <alignment horizontal="left"/>
    </xf>
    <xf numFmtId="0" fontId="4" fillId="0" borderId="49" xfId="0" applyFont="1" applyFill="1" applyBorder="1" applyAlignment="1">
      <alignment horizontal="left"/>
    </xf>
    <xf numFmtId="0" fontId="4" fillId="0" borderId="38" xfId="0" applyFont="1" applyFill="1" applyBorder="1" applyAlignment="1">
      <alignment horizontal="center" vertical="center" wrapText="1"/>
    </xf>
    <xf numFmtId="0" fontId="4" fillId="0" borderId="50" xfId="0" applyFont="1" applyFill="1" applyBorder="1" applyAlignment="1">
      <alignment horizontal="center" vertical="center" wrapText="1"/>
    </xf>
    <xf numFmtId="0" fontId="40" fillId="2" borderId="72" xfId="0" applyFont="1" applyFill="1" applyBorder="1" applyAlignment="1">
      <alignment horizontal="left" vertical="center" wrapText="1"/>
    </xf>
    <xf numFmtId="0" fontId="40" fillId="2" borderId="56" xfId="0" applyFont="1" applyFill="1" applyBorder="1" applyAlignment="1">
      <alignment horizontal="left" vertical="center" wrapText="1"/>
    </xf>
    <xf numFmtId="0" fontId="40" fillId="2" borderId="32" xfId="0" applyFont="1" applyFill="1" applyBorder="1" applyAlignment="1">
      <alignment horizontal="left" vertical="center" wrapText="1"/>
    </xf>
    <xf numFmtId="0" fontId="3" fillId="4" borderId="15" xfId="0" applyFont="1" applyFill="1" applyBorder="1" applyAlignment="1">
      <alignment horizontal="center" vertical="center" wrapText="1"/>
    </xf>
    <xf numFmtId="0" fontId="3" fillId="4" borderId="15" xfId="0" applyFont="1" applyFill="1" applyBorder="1" applyAlignment="1">
      <alignment horizontal="center" vertical="center"/>
    </xf>
    <xf numFmtId="0" fontId="9" fillId="0" borderId="44" xfId="0" applyFont="1" applyFill="1" applyBorder="1" applyAlignment="1">
      <alignment horizontal="center" vertical="center" wrapText="1"/>
    </xf>
    <xf numFmtId="0" fontId="9" fillId="0" borderId="49" xfId="0" applyFont="1" applyFill="1" applyBorder="1" applyAlignment="1">
      <alignment horizontal="center" vertical="center" wrapText="1"/>
    </xf>
    <xf numFmtId="0" fontId="9" fillId="0" borderId="43" xfId="0" applyFont="1" applyFill="1" applyBorder="1" applyAlignment="1">
      <alignment horizontal="center" vertical="center" wrapText="1"/>
    </xf>
    <xf numFmtId="0" fontId="0" fillId="0" borderId="34" xfId="0" applyBorder="1" applyAlignment="1">
      <alignment vertical="center" wrapText="1"/>
    </xf>
    <xf numFmtId="0" fontId="0" fillId="0" borderId="33" xfId="0" applyBorder="1" applyAlignment="1">
      <alignment vertical="center" wrapText="1"/>
    </xf>
    <xf numFmtId="0" fontId="4" fillId="3" borderId="3" xfId="0" applyFont="1" applyFill="1" applyBorder="1" applyAlignment="1">
      <alignment horizontal="center"/>
    </xf>
    <xf numFmtId="0" fontId="4" fillId="3" borderId="2" xfId="0" applyFont="1" applyFill="1" applyBorder="1" applyAlignment="1">
      <alignment horizontal="center"/>
    </xf>
    <xf numFmtId="0" fontId="4" fillId="3" borderId="1" xfId="0" applyFont="1" applyFill="1" applyBorder="1" applyAlignment="1">
      <alignment horizontal="center"/>
    </xf>
    <xf numFmtId="0" fontId="4" fillId="0" borderId="45" xfId="0" applyFont="1" applyFill="1" applyBorder="1" applyAlignment="1">
      <alignment horizontal="center" vertical="center" wrapText="1"/>
    </xf>
    <xf numFmtId="0" fontId="3" fillId="4" borderId="27" xfId="0" applyFont="1" applyFill="1" applyBorder="1" applyAlignment="1">
      <alignment horizontal="center" vertical="center" wrapText="1"/>
    </xf>
    <xf numFmtId="0" fontId="3" fillId="4" borderId="34" xfId="0" applyFont="1" applyFill="1" applyBorder="1" applyAlignment="1">
      <alignment horizontal="center" vertical="center" wrapText="1"/>
    </xf>
    <xf numFmtId="0" fontId="3" fillId="4" borderId="33" xfId="0" applyFont="1" applyFill="1" applyBorder="1" applyAlignment="1">
      <alignment horizontal="center" vertical="center" wrapText="1"/>
    </xf>
    <xf numFmtId="0" fontId="9" fillId="6" borderId="17" xfId="0" applyFont="1" applyFill="1" applyBorder="1" applyAlignment="1">
      <alignment horizontal="center" vertical="center" wrapText="1"/>
    </xf>
    <xf numFmtId="0" fontId="9" fillId="6" borderId="16" xfId="0" applyFont="1" applyFill="1" applyBorder="1" applyAlignment="1">
      <alignment horizontal="center" vertical="center" wrapText="1"/>
    </xf>
    <xf numFmtId="0" fontId="9" fillId="6" borderId="44" xfId="0" applyFont="1" applyFill="1" applyBorder="1" applyAlignment="1">
      <alignment horizontal="center" vertical="center" wrapText="1"/>
    </xf>
    <xf numFmtId="0" fontId="9" fillId="6" borderId="49" xfId="0" applyFont="1" applyFill="1" applyBorder="1" applyAlignment="1">
      <alignment horizontal="center" vertical="center" wrapText="1"/>
    </xf>
    <xf numFmtId="0" fontId="3" fillId="0" borderId="15" xfId="0" applyFont="1" applyBorder="1" applyAlignment="1">
      <alignment horizontal="center" vertical="center"/>
    </xf>
    <xf numFmtId="0" fontId="9" fillId="13" borderId="47" xfId="0" applyFont="1" applyFill="1" applyBorder="1" applyAlignment="1">
      <alignment horizontal="center" vertical="center" wrapText="1"/>
    </xf>
    <xf numFmtId="0" fontId="4" fillId="13" borderId="47" xfId="0" applyFont="1" applyFill="1" applyBorder="1" applyAlignment="1">
      <alignment horizontal="center"/>
    </xf>
    <xf numFmtId="0" fontId="4" fillId="13" borderId="61" xfId="0" applyFont="1" applyFill="1" applyBorder="1" applyAlignment="1">
      <alignment horizontal="center"/>
    </xf>
    <xf numFmtId="0" fontId="9" fillId="0" borderId="20" xfId="0" applyFont="1" applyFill="1" applyBorder="1" applyAlignment="1">
      <alignment horizontal="center" vertical="center" wrapText="1"/>
    </xf>
    <xf numFmtId="0" fontId="4" fillId="0" borderId="14" xfId="0" applyFont="1" applyFill="1" applyBorder="1" applyAlignment="1">
      <alignment vertical="center" wrapText="1"/>
    </xf>
    <xf numFmtId="0" fontId="9" fillId="0" borderId="19"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9" fillId="0" borderId="44" xfId="0" applyFont="1" applyFill="1" applyBorder="1" applyAlignment="1">
      <alignment horizontal="left" vertical="center" wrapText="1"/>
    </xf>
    <xf numFmtId="0" fontId="9" fillId="0" borderId="49" xfId="0" applyFont="1" applyFill="1" applyBorder="1" applyAlignment="1">
      <alignment horizontal="left" vertical="center" wrapText="1"/>
    </xf>
    <xf numFmtId="0" fontId="9" fillId="0" borderId="43" xfId="0" applyFont="1" applyFill="1" applyBorder="1" applyAlignment="1">
      <alignment horizontal="left" vertical="center" wrapText="1"/>
    </xf>
    <xf numFmtId="0" fontId="9" fillId="0" borderId="3" xfId="0" applyFont="1" applyFill="1" applyBorder="1" applyAlignment="1">
      <alignment horizontal="left" vertical="center" wrapText="1"/>
    </xf>
    <xf numFmtId="0" fontId="9" fillId="0" borderId="2" xfId="0" applyFont="1" applyFill="1" applyBorder="1" applyAlignment="1">
      <alignment horizontal="left" vertical="center" wrapText="1"/>
    </xf>
    <xf numFmtId="0" fontId="9" fillId="0" borderId="28" xfId="0" applyFont="1" applyFill="1" applyBorder="1" applyAlignment="1">
      <alignment horizontal="left" vertical="center" wrapText="1"/>
    </xf>
    <xf numFmtId="0" fontId="4" fillId="0" borderId="8"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3" xfId="0" applyFont="1" applyFill="1" applyBorder="1" applyAlignment="1">
      <alignment horizontal="center" vertical="center"/>
    </xf>
    <xf numFmtId="0" fontId="9" fillId="0" borderId="38" xfId="0" applyFont="1" applyFill="1" applyBorder="1" applyAlignment="1">
      <alignment horizontal="left" vertical="center" wrapText="1"/>
    </xf>
    <xf numFmtId="0" fontId="9" fillId="0" borderId="45" xfId="0" applyFont="1" applyFill="1" applyBorder="1" applyAlignment="1">
      <alignment horizontal="left" vertical="center" wrapText="1"/>
    </xf>
    <xf numFmtId="14" fontId="3" fillId="0" borderId="68" xfId="0" applyNumberFormat="1" applyFont="1" applyFill="1" applyBorder="1" applyAlignment="1">
      <alignment horizontal="left" vertical="center" wrapText="1"/>
    </xf>
    <xf numFmtId="0" fontId="4" fillId="0" borderId="54" xfId="0" applyFont="1" applyBorder="1" applyAlignment="1">
      <alignment horizontal="left" vertical="center" wrapText="1"/>
    </xf>
    <xf numFmtId="0" fontId="9" fillId="4" borderId="12" xfId="0" applyFont="1" applyFill="1" applyBorder="1" applyAlignment="1">
      <alignment horizontal="center" vertical="center"/>
    </xf>
    <xf numFmtId="0" fontId="9" fillId="4" borderId="34" xfId="0" applyFont="1" applyFill="1" applyBorder="1" applyAlignment="1">
      <alignment horizontal="center" vertical="center"/>
    </xf>
    <xf numFmtId="0" fontId="9" fillId="0" borderId="42" xfId="0" applyFont="1" applyFill="1" applyBorder="1" applyAlignment="1">
      <alignment horizontal="left" vertical="center" wrapText="1"/>
    </xf>
    <xf numFmtId="0" fontId="9" fillId="0" borderId="41" xfId="0" applyFont="1" applyFill="1" applyBorder="1" applyAlignment="1">
      <alignment horizontal="left" vertical="center" wrapText="1"/>
    </xf>
    <xf numFmtId="0" fontId="9" fillId="6" borderId="70" xfId="0" applyFont="1" applyFill="1" applyBorder="1" applyAlignment="1">
      <alignment horizontal="left" vertical="center" wrapText="1"/>
    </xf>
    <xf numFmtId="0" fontId="4" fillId="6" borderId="31" xfId="0" applyFont="1" applyFill="1" applyBorder="1" applyAlignment="1">
      <alignment vertical="center" wrapText="1"/>
    </xf>
    <xf numFmtId="0" fontId="4" fillId="6" borderId="5" xfId="0" applyFont="1" applyFill="1" applyBorder="1" applyAlignment="1">
      <alignment vertical="center" wrapText="1"/>
    </xf>
    <xf numFmtId="0" fontId="4" fillId="6" borderId="30" xfId="0" applyFont="1" applyFill="1" applyBorder="1" applyAlignment="1">
      <alignment vertical="center" wrapText="1"/>
    </xf>
    <xf numFmtId="0" fontId="4" fillId="6" borderId="72" xfId="0" applyFont="1" applyFill="1" applyBorder="1" applyAlignment="1">
      <alignment vertical="center" wrapText="1"/>
    </xf>
    <xf numFmtId="0" fontId="4" fillId="6" borderId="32" xfId="0" applyFont="1" applyFill="1" applyBorder="1" applyAlignment="1">
      <alignment vertical="center" wrapText="1"/>
    </xf>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4" fillId="0" borderId="3" xfId="0" applyFont="1" applyBorder="1" applyAlignment="1">
      <alignment horizontal="center"/>
    </xf>
    <xf numFmtId="0" fontId="4" fillId="0" borderId="2" xfId="0" applyFont="1" applyBorder="1" applyAlignment="1">
      <alignment horizontal="center"/>
    </xf>
    <xf numFmtId="0" fontId="4" fillId="0" borderId="1" xfId="0" applyFont="1" applyBorder="1" applyAlignment="1">
      <alignment horizontal="center"/>
    </xf>
    <xf numFmtId="0" fontId="5" fillId="5" borderId="8"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5" fillId="5" borderId="40" xfId="0" applyFont="1" applyFill="1" applyBorder="1" applyAlignment="1">
      <alignment horizontal="center" vertical="center" wrapText="1"/>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3" fillId="2" borderId="46" xfId="0" applyFont="1" applyFill="1" applyBorder="1" applyAlignment="1">
      <alignment horizontal="left" vertical="center" wrapText="1"/>
    </xf>
    <xf numFmtId="0" fontId="40" fillId="0" borderId="38" xfId="0" applyFont="1" applyFill="1" applyBorder="1" applyAlignment="1">
      <alignment horizontal="left" vertical="center" wrapText="1"/>
    </xf>
    <xf numFmtId="0" fontId="40" fillId="0" borderId="50" xfId="0" applyFont="1" applyFill="1" applyBorder="1" applyAlignment="1">
      <alignment horizontal="left" vertical="center" wrapText="1"/>
    </xf>
    <xf numFmtId="0" fontId="40" fillId="0" borderId="45" xfId="0" applyFont="1" applyFill="1" applyBorder="1" applyAlignment="1">
      <alignment horizontal="left" vertical="center" wrapText="1"/>
    </xf>
    <xf numFmtId="0" fontId="9" fillId="4" borderId="33" xfId="0" applyFont="1" applyFill="1" applyBorder="1" applyAlignment="1">
      <alignment horizontal="center" vertical="center"/>
    </xf>
    <xf numFmtId="0" fontId="9" fillId="4" borderId="27" xfId="0" applyFont="1" applyFill="1" applyBorder="1" applyAlignment="1">
      <alignment horizontal="center" vertical="center"/>
    </xf>
    <xf numFmtId="0" fontId="9" fillId="0" borderId="25" xfId="0" applyFont="1" applyFill="1" applyBorder="1" applyAlignment="1">
      <alignment horizontal="center" vertical="center" wrapText="1"/>
    </xf>
    <xf numFmtId="0" fontId="9" fillId="0" borderId="29" xfId="0" applyFont="1" applyFill="1" applyBorder="1" applyAlignment="1">
      <alignment horizontal="center" vertical="center" wrapText="1"/>
    </xf>
    <xf numFmtId="0" fontId="4" fillId="0" borderId="29" xfId="0" applyFont="1" applyFill="1" applyBorder="1" applyAlignment="1">
      <alignment vertical="center" wrapText="1"/>
    </xf>
    <xf numFmtId="0" fontId="4" fillId="0" borderId="72" xfId="0" applyFont="1" applyFill="1" applyBorder="1" applyAlignment="1">
      <alignment vertical="center"/>
    </xf>
    <xf numFmtId="0" fontId="4" fillId="0" borderId="56" xfId="0" applyFont="1" applyFill="1" applyBorder="1" applyAlignment="1">
      <alignment vertical="center"/>
    </xf>
    <xf numFmtId="0" fontId="9" fillId="0" borderId="30"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9" fillId="0" borderId="31" xfId="0" applyFont="1" applyFill="1" applyBorder="1" applyAlignment="1">
      <alignment horizontal="center" vertical="center" wrapText="1"/>
    </xf>
    <xf numFmtId="0" fontId="3" fillId="4" borderId="10" xfId="0" applyFont="1" applyFill="1" applyBorder="1" applyAlignment="1">
      <alignment horizontal="center" vertical="center"/>
    </xf>
    <xf numFmtId="0" fontId="40" fillId="2" borderId="44" xfId="0" applyFont="1" applyFill="1" applyBorder="1" applyAlignment="1">
      <alignment horizontal="left" vertical="center" wrapText="1"/>
    </xf>
    <xf numFmtId="0" fontId="25" fillId="2" borderId="49" xfId="0" applyFont="1" applyFill="1" applyBorder="1" applyAlignment="1"/>
    <xf numFmtId="0" fontId="25" fillId="2" borderId="43" xfId="0" applyFont="1" applyFill="1" applyBorder="1" applyAlignment="1"/>
    <xf numFmtId="0" fontId="4" fillId="0" borderId="31" xfId="0" applyFont="1" applyFill="1" applyBorder="1" applyAlignment="1">
      <alignment vertical="center" wrapText="1"/>
    </xf>
    <xf numFmtId="0" fontId="4" fillId="0" borderId="5" xfId="0" applyFont="1" applyFill="1" applyBorder="1" applyAlignment="1">
      <alignment vertical="center" wrapText="1"/>
    </xf>
    <xf numFmtId="0" fontId="4" fillId="0" borderId="30" xfId="0" applyFont="1" applyFill="1" applyBorder="1" applyAlignment="1">
      <alignment vertical="center" wrapText="1"/>
    </xf>
    <xf numFmtId="0" fontId="4" fillId="0" borderId="72" xfId="0" applyFont="1" applyFill="1" applyBorder="1" applyAlignment="1">
      <alignment vertical="center" wrapText="1"/>
    </xf>
    <xf numFmtId="0" fontId="4" fillId="0" borderId="32" xfId="0" applyFont="1" applyFill="1" applyBorder="1" applyAlignment="1">
      <alignment vertical="center" wrapText="1"/>
    </xf>
    <xf numFmtId="0" fontId="4" fillId="0" borderId="44" xfId="0" applyFont="1" applyBorder="1" applyAlignment="1">
      <alignment horizontal="left" wrapText="1"/>
    </xf>
    <xf numFmtId="0" fontId="4" fillId="0" borderId="49" xfId="0" applyFont="1" applyBorder="1" applyAlignment="1">
      <alignment horizontal="left" wrapText="1"/>
    </xf>
    <xf numFmtId="0" fontId="4" fillId="0" borderId="43" xfId="0" applyFont="1" applyBorder="1" applyAlignment="1">
      <alignment horizontal="left" wrapText="1"/>
    </xf>
    <xf numFmtId="0" fontId="9" fillId="0" borderId="42"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9" fillId="6" borderId="43" xfId="0" applyFont="1" applyFill="1" applyBorder="1" applyAlignment="1">
      <alignment horizontal="center" vertical="center" wrapText="1"/>
    </xf>
    <xf numFmtId="0" fontId="4" fillId="6" borderId="44" xfId="0" applyFont="1" applyFill="1" applyBorder="1" applyAlignment="1">
      <alignment horizontal="left" vertical="center"/>
    </xf>
    <xf numFmtId="0" fontId="4" fillId="6" borderId="49" xfId="0" applyFont="1" applyFill="1" applyBorder="1" applyAlignment="1">
      <alignment horizontal="left" vertical="center"/>
    </xf>
    <xf numFmtId="0" fontId="4" fillId="6" borderId="43" xfId="0" applyFont="1" applyFill="1" applyBorder="1" applyAlignment="1">
      <alignment horizontal="left" vertical="center"/>
    </xf>
    <xf numFmtId="0" fontId="4" fillId="6" borderId="44" xfId="0" applyFont="1" applyFill="1" applyBorder="1" applyAlignment="1">
      <alignment horizontal="left" wrapText="1"/>
    </xf>
    <xf numFmtId="0" fontId="4" fillId="6" borderId="49" xfId="0" applyFont="1" applyFill="1" applyBorder="1" applyAlignment="1">
      <alignment horizontal="left" wrapText="1"/>
    </xf>
    <xf numFmtId="0" fontId="4" fillId="6" borderId="43" xfId="0" applyFont="1" applyFill="1" applyBorder="1" applyAlignment="1">
      <alignment horizontal="left" wrapText="1"/>
    </xf>
    <xf numFmtId="0" fontId="4" fillId="6" borderId="44" xfId="0" applyFont="1" applyFill="1" applyBorder="1" applyAlignment="1">
      <alignment horizontal="left"/>
    </xf>
    <xf numFmtId="0" fontId="4" fillId="6" borderId="49" xfId="0" applyFont="1" applyFill="1" applyBorder="1" applyAlignment="1">
      <alignment horizontal="left"/>
    </xf>
    <xf numFmtId="0" fontId="4" fillId="6" borderId="43" xfId="0" applyFont="1" applyFill="1" applyBorder="1" applyAlignment="1">
      <alignment horizontal="left"/>
    </xf>
    <xf numFmtId="0" fontId="9" fillId="4" borderId="40" xfId="0" applyFont="1" applyFill="1" applyBorder="1" applyAlignment="1">
      <alignment horizontal="center" vertical="center"/>
    </xf>
    <xf numFmtId="0" fontId="40" fillId="2" borderId="49" xfId="0" applyFont="1" applyFill="1" applyBorder="1" applyAlignment="1">
      <alignment horizontal="left" vertical="center" wrapText="1"/>
    </xf>
    <xf numFmtId="0" fontId="40" fillId="2" borderId="43" xfId="0" applyFont="1" applyFill="1" applyBorder="1" applyAlignment="1">
      <alignment horizontal="left" vertical="center" wrapText="1"/>
    </xf>
    <xf numFmtId="49" fontId="5" fillId="0" borderId="5" xfId="0" applyNumberFormat="1" applyFont="1" applyFill="1" applyBorder="1" applyAlignment="1">
      <alignment horizontal="center"/>
    </xf>
    <xf numFmtId="49" fontId="5" fillId="0" borderId="0" xfId="0" applyNumberFormat="1" applyFont="1" applyFill="1" applyBorder="1" applyAlignment="1">
      <alignment horizontal="center"/>
    </xf>
    <xf numFmtId="49" fontId="5" fillId="0" borderId="4" xfId="0" applyNumberFormat="1" applyFont="1" applyFill="1" applyBorder="1" applyAlignment="1">
      <alignment horizontal="center"/>
    </xf>
    <xf numFmtId="49" fontId="5" fillId="5" borderId="5" xfId="0" applyNumberFormat="1" applyFont="1" applyFill="1" applyBorder="1" applyAlignment="1">
      <alignment horizontal="center" vertical="center"/>
    </xf>
    <xf numFmtId="49" fontId="5" fillId="5" borderId="0" xfId="0" applyNumberFormat="1" applyFont="1" applyFill="1" applyBorder="1" applyAlignment="1">
      <alignment horizontal="center" vertical="center"/>
    </xf>
    <xf numFmtId="49" fontId="5" fillId="5" borderId="3" xfId="0" applyNumberFormat="1" applyFont="1" applyFill="1" applyBorder="1" applyAlignment="1">
      <alignment horizontal="center" vertical="center"/>
    </xf>
    <xf numFmtId="49" fontId="5" fillId="5" borderId="2" xfId="0" applyNumberFormat="1" applyFont="1" applyFill="1" applyBorder="1" applyAlignment="1">
      <alignment horizontal="center" vertical="center"/>
    </xf>
    <xf numFmtId="49" fontId="5" fillId="5" borderId="34" xfId="0" applyNumberFormat="1" applyFont="1" applyFill="1" applyBorder="1" applyAlignment="1">
      <alignment horizontal="center" vertical="center" wrapText="1"/>
    </xf>
    <xf numFmtId="49" fontId="5" fillId="5" borderId="40" xfId="0" applyNumberFormat="1" applyFont="1" applyFill="1" applyBorder="1" applyAlignment="1">
      <alignment horizontal="center" vertical="center" wrapText="1"/>
    </xf>
    <xf numFmtId="0" fontId="0" fillId="0" borderId="50" xfId="0" applyBorder="1" applyAlignment="1"/>
    <xf numFmtId="0" fontId="0" fillId="0" borderId="45" xfId="0" applyBorder="1" applyAlignment="1"/>
    <xf numFmtId="0" fontId="10" fillId="4" borderId="12" xfId="0" applyFont="1" applyFill="1" applyBorder="1" applyAlignment="1">
      <alignment horizontal="center" vertical="center"/>
    </xf>
    <xf numFmtId="0" fontId="10" fillId="4" borderId="34" xfId="0" applyFont="1" applyFill="1" applyBorder="1" applyAlignment="1">
      <alignment horizontal="center" vertical="center"/>
    </xf>
    <xf numFmtId="0" fontId="0" fillId="0" borderId="40" xfId="0" applyBorder="1" applyAlignment="1"/>
    <xf numFmtId="0" fontId="10" fillId="0" borderId="44" xfId="0" applyFont="1" applyFill="1" applyBorder="1" applyAlignment="1">
      <alignment horizontal="left" vertical="center" wrapText="1"/>
    </xf>
    <xf numFmtId="0" fontId="0" fillId="0" borderId="49" xfId="0" applyBorder="1" applyAlignment="1"/>
    <xf numFmtId="0" fontId="0" fillId="0" borderId="43" xfId="0" applyBorder="1" applyAlignment="1"/>
    <xf numFmtId="0" fontId="0" fillId="0" borderId="11" xfId="0" applyFill="1" applyBorder="1" applyAlignment="1">
      <alignment horizontal="center"/>
    </xf>
    <xf numFmtId="0" fontId="4" fillId="0" borderId="49" xfId="0" applyFont="1" applyBorder="1" applyAlignment="1">
      <alignment horizontal="left"/>
    </xf>
    <xf numFmtId="0" fontId="4" fillId="0" borderId="43" xfId="0" applyFont="1" applyBorder="1" applyAlignment="1">
      <alignment horizontal="left"/>
    </xf>
    <xf numFmtId="0" fontId="4" fillId="7" borderId="31" xfId="0" applyFont="1" applyFill="1" applyBorder="1" applyAlignment="1">
      <alignment horizontal="center" vertical="center"/>
    </xf>
    <xf numFmtId="0" fontId="4" fillId="0" borderId="30" xfId="0" applyFont="1" applyBorder="1" applyAlignment="1">
      <alignment horizontal="center" vertical="center"/>
    </xf>
    <xf numFmtId="0" fontId="4" fillId="0" borderId="32" xfId="0" applyFont="1" applyBorder="1" applyAlignment="1">
      <alignment horizontal="center" vertical="center"/>
    </xf>
    <xf numFmtId="0" fontId="4" fillId="0" borderId="70" xfId="0" applyFont="1" applyBorder="1" applyAlignment="1">
      <alignment wrapText="1"/>
    </xf>
    <xf numFmtId="0" fontId="4" fillId="0" borderId="31" xfId="0" applyFont="1" applyBorder="1" applyAlignment="1">
      <alignment wrapText="1"/>
    </xf>
    <xf numFmtId="0" fontId="4" fillId="0" borderId="5" xfId="0" applyFont="1" applyBorder="1" applyAlignment="1">
      <alignment wrapText="1"/>
    </xf>
    <xf numFmtId="0" fontId="4" fillId="0" borderId="30" xfId="0" applyFont="1" applyBorder="1" applyAlignment="1">
      <alignment wrapText="1"/>
    </xf>
    <xf numFmtId="0" fontId="4" fillId="0" borderId="72" xfId="0" applyFont="1" applyBorder="1" applyAlignment="1">
      <alignment wrapText="1"/>
    </xf>
    <xf numFmtId="0" fontId="4" fillId="0" borderId="32" xfId="0" applyFont="1" applyBorder="1" applyAlignment="1">
      <alignment wrapText="1"/>
    </xf>
    <xf numFmtId="0" fontId="3" fillId="0" borderId="48" xfId="0" applyFont="1" applyFill="1" applyBorder="1" applyAlignment="1">
      <alignment horizontal="center" wrapText="1"/>
    </xf>
    <xf numFmtId="0" fontId="3" fillId="0" borderId="47" xfId="0" applyFont="1" applyFill="1" applyBorder="1" applyAlignment="1">
      <alignment horizontal="center" wrapText="1"/>
    </xf>
    <xf numFmtId="0" fontId="3" fillId="0" borderId="46" xfId="0" applyFont="1" applyFill="1" applyBorder="1" applyAlignment="1">
      <alignment horizontal="center" wrapText="1"/>
    </xf>
    <xf numFmtId="0" fontId="15" fillId="0" borderId="38" xfId="0" applyFont="1" applyFill="1" applyBorder="1" applyAlignment="1">
      <alignment horizontal="left" vertical="center" wrapText="1"/>
    </xf>
    <xf numFmtId="0" fontId="15" fillId="0" borderId="50" xfId="0" applyFont="1" applyFill="1" applyBorder="1" applyAlignment="1">
      <alignment horizontal="left" vertical="center" wrapText="1"/>
    </xf>
    <xf numFmtId="0" fontId="15" fillId="0" borderId="45" xfId="0" applyFont="1" applyFill="1" applyBorder="1" applyAlignment="1">
      <alignment horizontal="left" vertical="center" wrapText="1"/>
    </xf>
    <xf numFmtId="0" fontId="4" fillId="0" borderId="75" xfId="0" applyFont="1" applyBorder="1" applyAlignment="1"/>
    <xf numFmtId="0" fontId="4" fillId="0" borderId="72" xfId="0" applyFont="1" applyBorder="1" applyAlignment="1"/>
    <xf numFmtId="0" fontId="4" fillId="0" borderId="56" xfId="0" applyFont="1" applyBorder="1" applyAlignment="1"/>
    <xf numFmtId="0" fontId="4" fillId="7" borderId="32" xfId="0" applyFont="1" applyFill="1" applyBorder="1" applyAlignment="1">
      <alignment horizontal="center" vertical="center"/>
    </xf>
    <xf numFmtId="0" fontId="4" fillId="0" borderId="44" xfId="0" applyFont="1" applyBorder="1" applyAlignment="1"/>
    <xf numFmtId="0" fontId="4" fillId="0" borderId="49" xfId="0" applyFont="1" applyBorder="1" applyAlignment="1"/>
    <xf numFmtId="0" fontId="4" fillId="0" borderId="69" xfId="0" applyFont="1" applyBorder="1" applyAlignment="1"/>
    <xf numFmtId="0" fontId="9" fillId="4" borderId="24" xfId="0" applyFont="1" applyFill="1" applyBorder="1" applyAlignment="1">
      <alignment horizontal="center" vertical="center"/>
    </xf>
    <xf numFmtId="0" fontId="9" fillId="4" borderId="73" xfId="0" applyFont="1" applyFill="1" applyBorder="1" applyAlignment="1">
      <alignment horizontal="center" vertical="center"/>
    </xf>
    <xf numFmtId="0" fontId="9" fillId="0" borderId="56" xfId="0" applyFont="1" applyFill="1" applyBorder="1" applyAlignment="1">
      <alignment horizontal="left" vertical="center" wrapText="1"/>
    </xf>
    <xf numFmtId="0" fontId="9" fillId="4" borderId="74" xfId="0" applyFont="1" applyFill="1" applyBorder="1" applyAlignment="1">
      <alignment horizontal="center" vertical="center"/>
    </xf>
    <xf numFmtId="0" fontId="4" fillId="0" borderId="69" xfId="0" applyFont="1" applyBorder="1" applyAlignment="1">
      <alignment horizontal="left"/>
    </xf>
    <xf numFmtId="0" fontId="4" fillId="0" borderId="50" xfId="0" applyFont="1" applyBorder="1" applyAlignment="1"/>
    <xf numFmtId="0" fontId="4" fillId="0" borderId="31" xfId="0" applyFont="1" applyBorder="1" applyAlignment="1"/>
    <xf numFmtId="0" fontId="4" fillId="0" borderId="32" xfId="0" applyFont="1" applyBorder="1" applyAlignment="1"/>
    <xf numFmtId="0" fontId="9" fillId="4" borderId="43" xfId="0" applyFont="1" applyFill="1" applyBorder="1" applyAlignment="1">
      <alignment horizontal="center" vertical="center"/>
    </xf>
    <xf numFmtId="0" fontId="4" fillId="0" borderId="43" xfId="0" applyFont="1" applyBorder="1" applyAlignment="1">
      <alignment horizontal="center" vertical="center"/>
    </xf>
    <xf numFmtId="0" fontId="9" fillId="4" borderId="31" xfId="0" applyFont="1" applyFill="1" applyBorder="1" applyAlignment="1">
      <alignment horizontal="center" vertical="center"/>
    </xf>
    <xf numFmtId="0" fontId="9" fillId="0" borderId="44" xfId="0" applyFont="1" applyFill="1" applyBorder="1" applyAlignment="1">
      <alignment horizontal="left" wrapText="1"/>
    </xf>
    <xf numFmtId="0" fontId="4" fillId="0" borderId="69" xfId="0" applyFont="1" applyFill="1" applyBorder="1" applyAlignment="1">
      <alignment horizontal="left"/>
    </xf>
    <xf numFmtId="0" fontId="4" fillId="0" borderId="44" xfId="0" applyFont="1" applyBorder="1" applyAlignment="1">
      <alignment horizontal="left"/>
    </xf>
    <xf numFmtId="0" fontId="3" fillId="0" borderId="75" xfId="0" applyFont="1" applyFill="1" applyBorder="1" applyAlignment="1">
      <alignment horizontal="center" wrapText="1"/>
    </xf>
    <xf numFmtId="0" fontId="4" fillId="0" borderId="75" xfId="0" applyFont="1" applyBorder="1" applyAlignment="1">
      <alignment horizontal="center"/>
    </xf>
    <xf numFmtId="0" fontId="4" fillId="0" borderId="31" xfId="0" applyFont="1" applyBorder="1" applyAlignment="1">
      <alignment horizontal="center"/>
    </xf>
    <xf numFmtId="0" fontId="15" fillId="2" borderId="38" xfId="0" applyFont="1" applyFill="1" applyBorder="1" applyAlignment="1">
      <alignment horizontal="left" vertical="center" wrapText="1"/>
    </xf>
    <xf numFmtId="0" fontId="25" fillId="2" borderId="50" xfId="0" applyFont="1" applyFill="1" applyBorder="1" applyAlignment="1">
      <alignment horizontal="left" vertical="center" wrapText="1"/>
    </xf>
    <xf numFmtId="0" fontId="25" fillId="2" borderId="45" xfId="0" applyFont="1" applyFill="1" applyBorder="1" applyAlignment="1">
      <alignment horizontal="left" vertical="center" wrapText="1"/>
    </xf>
    <xf numFmtId="0" fontId="3" fillId="0" borderId="23" xfId="0" applyFont="1" applyFill="1" applyBorder="1" applyAlignment="1">
      <alignment horizontal="left" vertical="center" wrapText="1"/>
    </xf>
    <xf numFmtId="0" fontId="4" fillId="0" borderId="35" xfId="0" applyFont="1" applyBorder="1" applyAlignment="1">
      <alignment horizontal="left" vertical="center" wrapText="1"/>
    </xf>
    <xf numFmtId="0" fontId="3" fillId="0" borderId="49" xfId="0" applyFont="1" applyFill="1" applyBorder="1" applyAlignment="1">
      <alignment horizontal="left" vertical="center" wrapText="1"/>
    </xf>
    <xf numFmtId="0" fontId="4" fillId="0" borderId="43" xfId="0" applyFont="1" applyBorder="1" applyAlignment="1">
      <alignment horizontal="left" vertical="center" wrapText="1"/>
    </xf>
    <xf numFmtId="0" fontId="9" fillId="4" borderId="24" xfId="0" applyFont="1" applyFill="1" applyBorder="1" applyAlignment="1">
      <alignment horizontal="center" vertical="center" wrapText="1"/>
    </xf>
    <xf numFmtId="0" fontId="4" fillId="0" borderId="73" xfId="0" applyFont="1" applyBorder="1" applyAlignment="1">
      <alignment horizontal="center" vertical="center" wrapText="1"/>
    </xf>
    <xf numFmtId="0" fontId="4" fillId="0" borderId="74" xfId="0" applyFont="1" applyBorder="1" applyAlignment="1">
      <alignment horizontal="center" vertical="center" wrapText="1"/>
    </xf>
    <xf numFmtId="0" fontId="3" fillId="2" borderId="8" xfId="0" applyFont="1" applyFill="1" applyBorder="1" applyAlignment="1">
      <alignment horizontal="left" vertical="center" wrapText="1"/>
    </xf>
    <xf numFmtId="0" fontId="3" fillId="2" borderId="7" xfId="0" applyFont="1" applyFill="1" applyBorder="1" applyAlignment="1">
      <alignment horizontal="left" vertical="center" wrapText="1"/>
    </xf>
    <xf numFmtId="0" fontId="3" fillId="2" borderId="53" xfId="0" applyFont="1" applyFill="1" applyBorder="1" applyAlignment="1">
      <alignment horizontal="left" vertical="center" wrapText="1"/>
    </xf>
    <xf numFmtId="0" fontId="9" fillId="4" borderId="16" xfId="0" applyFont="1" applyFill="1" applyBorder="1" applyAlignment="1">
      <alignment horizontal="center" vertical="center"/>
    </xf>
    <xf numFmtId="0" fontId="4" fillId="0" borderId="16" xfId="0" applyFont="1" applyBorder="1" applyAlignment="1"/>
    <xf numFmtId="0" fontId="3" fillId="0" borderId="51" xfId="0" applyFont="1" applyFill="1" applyBorder="1" applyAlignment="1">
      <alignment horizontal="left" vertical="center" wrapText="1"/>
    </xf>
    <xf numFmtId="0" fontId="16" fillId="0" borderId="51" xfId="0" applyFont="1" applyFill="1" applyBorder="1" applyAlignment="1">
      <alignment horizontal="left" vertical="center" wrapText="1"/>
    </xf>
    <xf numFmtId="0" fontId="4" fillId="0" borderId="49" xfId="0" applyFont="1" applyBorder="1" applyAlignment="1">
      <alignment horizontal="left" vertical="center" wrapText="1"/>
    </xf>
    <xf numFmtId="0" fontId="9" fillId="0" borderId="69" xfId="0" applyFont="1" applyFill="1" applyBorder="1" applyAlignment="1">
      <alignment horizontal="left" vertical="center" wrapText="1"/>
    </xf>
    <xf numFmtId="0" fontId="4" fillId="0" borderId="11" xfId="0" applyFont="1" applyBorder="1" applyAlignment="1">
      <alignment wrapText="1"/>
    </xf>
    <xf numFmtId="0" fontId="4" fillId="0" borderId="41" xfId="0" applyFont="1" applyBorder="1" applyAlignment="1">
      <alignment wrapText="1"/>
    </xf>
    <xf numFmtId="0" fontId="4" fillId="0" borderId="50" xfId="0" applyFont="1" applyFill="1" applyBorder="1" applyAlignment="1"/>
    <xf numFmtId="0" fontId="4" fillId="0" borderId="44" xfId="0" applyFont="1" applyFill="1" applyBorder="1" applyAlignment="1"/>
    <xf numFmtId="0" fontId="4" fillId="0" borderId="49" xfId="0" applyFont="1" applyFill="1" applyBorder="1" applyAlignment="1"/>
    <xf numFmtId="0" fontId="4" fillId="0" borderId="69" xfId="0" applyFont="1" applyFill="1" applyBorder="1" applyAlignment="1"/>
    <xf numFmtId="0" fontId="4" fillId="0" borderId="43" xfId="0" applyFont="1" applyFill="1" applyBorder="1" applyAlignment="1">
      <alignment horizontal="left"/>
    </xf>
    <xf numFmtId="0" fontId="4" fillId="0" borderId="75" xfId="0" applyFont="1" applyFill="1" applyBorder="1" applyAlignment="1"/>
    <xf numFmtId="0" fontId="4" fillId="0" borderId="72" xfId="0" applyFont="1" applyFill="1" applyBorder="1" applyAlignment="1"/>
    <xf numFmtId="0" fontId="4" fillId="0" borderId="56" xfId="0" applyFont="1" applyFill="1" applyBorder="1" applyAlignment="1"/>
    <xf numFmtId="0" fontId="4" fillId="0" borderId="43" xfId="0" applyFont="1" applyFill="1" applyBorder="1" applyAlignment="1"/>
    <xf numFmtId="0" fontId="4" fillId="0" borderId="70" xfId="0" applyFont="1" applyFill="1" applyBorder="1" applyAlignment="1">
      <alignment wrapText="1"/>
    </xf>
    <xf numFmtId="0" fontId="4" fillId="0" borderId="31" xfId="0" applyFont="1" applyFill="1" applyBorder="1" applyAlignment="1">
      <alignment wrapText="1"/>
    </xf>
    <xf numFmtId="0" fontId="4" fillId="0" borderId="5" xfId="0" applyFont="1" applyFill="1" applyBorder="1" applyAlignment="1">
      <alignment wrapText="1"/>
    </xf>
    <xf numFmtId="0" fontId="4" fillId="0" borderId="30" xfId="0" applyFont="1" applyFill="1" applyBorder="1" applyAlignment="1">
      <alignment wrapText="1"/>
    </xf>
    <xf numFmtId="0" fontId="4" fillId="0" borderId="3" xfId="0" applyFont="1" applyFill="1" applyBorder="1" applyAlignment="1">
      <alignment wrapText="1"/>
    </xf>
    <xf numFmtId="0" fontId="4" fillId="0" borderId="28" xfId="0" applyFont="1" applyFill="1" applyBorder="1" applyAlignment="1">
      <alignment wrapText="1"/>
    </xf>
    <xf numFmtId="0" fontId="4" fillId="7" borderId="54" xfId="0" applyFont="1" applyFill="1" applyBorder="1" applyAlignment="1">
      <alignment horizontal="center" vertical="center"/>
    </xf>
    <xf numFmtId="0" fontId="4" fillId="0" borderId="35" xfId="0" applyFont="1" applyBorder="1" applyAlignment="1">
      <alignment horizontal="center" vertical="center"/>
    </xf>
    <xf numFmtId="0" fontId="4" fillId="0" borderId="44" xfId="0" applyFont="1" applyBorder="1" applyAlignment="1">
      <alignment wrapText="1"/>
    </xf>
    <xf numFmtId="0" fontId="4" fillId="0" borderId="49" xfId="0" applyFont="1" applyBorder="1" applyAlignment="1">
      <alignment wrapText="1"/>
    </xf>
    <xf numFmtId="0" fontId="4" fillId="0" borderId="43" xfId="0" applyFont="1" applyBorder="1" applyAlignment="1">
      <alignment wrapText="1"/>
    </xf>
    <xf numFmtId="0" fontId="4" fillId="0" borderId="3" xfId="0" applyFont="1" applyBorder="1" applyAlignment="1">
      <alignment wrapText="1"/>
    </xf>
    <xf numFmtId="0" fontId="4" fillId="0" borderId="28" xfId="0" applyFont="1" applyBorder="1" applyAlignment="1">
      <alignment wrapText="1"/>
    </xf>
    <xf numFmtId="0" fontId="4" fillId="0" borderId="43" xfId="0" applyFont="1" applyBorder="1" applyAlignment="1"/>
    <xf numFmtId="0" fontId="3" fillId="0" borderId="9" xfId="0" applyFont="1" applyFill="1" applyBorder="1" applyAlignment="1">
      <alignment horizontal="center" vertical="center" wrapText="1"/>
    </xf>
    <xf numFmtId="0" fontId="0" fillId="0" borderId="9" xfId="0" applyBorder="1" applyAlignment="1">
      <alignment horizontal="center" vertical="center" wrapText="1"/>
    </xf>
    <xf numFmtId="0" fontId="4" fillId="0" borderId="9" xfId="0" applyFont="1" applyBorder="1" applyAlignment="1">
      <alignment horizontal="center" vertical="center" wrapText="1"/>
    </xf>
    <xf numFmtId="0" fontId="4" fillId="0" borderId="48" xfId="0" applyFont="1" applyBorder="1" applyAlignment="1">
      <alignment horizontal="center" vertical="center" wrapText="1"/>
    </xf>
    <xf numFmtId="14" fontId="3" fillId="2" borderId="52" xfId="0" applyNumberFormat="1" applyFont="1" applyFill="1" applyBorder="1" applyAlignment="1">
      <alignment horizontal="left" vertical="center" wrapText="1"/>
    </xf>
    <xf numFmtId="0" fontId="0" fillId="0" borderId="7" xfId="0" applyBorder="1" applyAlignment="1">
      <alignment horizontal="left" vertical="center" wrapText="1"/>
    </xf>
    <xf numFmtId="49" fontId="5" fillId="10" borderId="8" xfId="0" applyNumberFormat="1" applyFont="1" applyFill="1" applyBorder="1" applyAlignment="1">
      <alignment horizontal="left" vertical="center"/>
    </xf>
    <xf numFmtId="49" fontId="5" fillId="10" borderId="7" xfId="0" applyNumberFormat="1" applyFont="1" applyFill="1" applyBorder="1" applyAlignment="1">
      <alignment horizontal="left" vertical="center"/>
    </xf>
    <xf numFmtId="0" fontId="0" fillId="0" borderId="9" xfId="0" applyFill="1" applyBorder="1" applyAlignment="1">
      <alignment horizontal="center" vertical="center" wrapText="1"/>
    </xf>
    <xf numFmtId="0" fontId="0" fillId="0" borderId="48" xfId="0" applyBorder="1" applyAlignment="1">
      <alignment horizontal="center" vertical="center" wrapText="1"/>
    </xf>
    <xf numFmtId="0" fontId="0" fillId="0" borderId="7"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7" fillId="0" borderId="68" xfId="0" applyFont="1" applyFill="1" applyBorder="1" applyAlignment="1">
      <alignment horizontal="center" vertical="center" wrapText="1"/>
    </xf>
    <xf numFmtId="0" fontId="7" fillId="0" borderId="35" xfId="0" applyFont="1" applyFill="1" applyBorder="1" applyAlignment="1">
      <alignment horizontal="center" vertical="center" wrapText="1"/>
    </xf>
    <xf numFmtId="49" fontId="5" fillId="10" borderId="8" xfId="0" applyNumberFormat="1" applyFont="1" applyFill="1" applyBorder="1" applyAlignment="1">
      <alignment horizontal="left" vertical="top"/>
    </xf>
    <xf numFmtId="49" fontId="5" fillId="10" borderId="7" xfId="0" applyNumberFormat="1" applyFont="1" applyFill="1" applyBorder="1" applyAlignment="1">
      <alignment horizontal="left" vertical="top"/>
    </xf>
    <xf numFmtId="0" fontId="7" fillId="6" borderId="68" xfId="0" applyFont="1" applyFill="1" applyBorder="1" applyAlignment="1">
      <alignment horizontal="center" vertical="center" wrapText="1"/>
    </xf>
    <xf numFmtId="0" fontId="7" fillId="6" borderId="35" xfId="0" applyFont="1" applyFill="1" applyBorder="1" applyAlignment="1">
      <alignment horizontal="center" vertical="center" wrapText="1"/>
    </xf>
    <xf numFmtId="0" fontId="5" fillId="5" borderId="18"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5" fillId="5" borderId="0" xfId="0" applyFont="1" applyFill="1" applyBorder="1" applyAlignment="1">
      <alignment horizontal="center" vertical="center" wrapText="1"/>
    </xf>
    <xf numFmtId="0" fontId="3" fillId="2" borderId="59" xfId="0" applyFont="1" applyFill="1" applyBorder="1" applyAlignment="1">
      <alignment horizontal="left" vertical="center" wrapText="1"/>
    </xf>
    <xf numFmtId="0" fontId="0" fillId="0" borderId="2" xfId="0" applyBorder="1" applyAlignment="1">
      <alignment horizontal="left"/>
    </xf>
    <xf numFmtId="0" fontId="0" fillId="0" borderId="28" xfId="0" applyBorder="1" applyAlignment="1">
      <alignment horizontal="left"/>
    </xf>
    <xf numFmtId="0" fontId="7" fillId="0" borderId="57" xfId="0" applyFont="1" applyFill="1" applyBorder="1" applyAlignment="1">
      <alignment horizontal="center" vertical="center" wrapText="1"/>
    </xf>
    <xf numFmtId="0" fontId="7" fillId="0" borderId="74" xfId="0" applyFont="1" applyFill="1" applyBorder="1" applyAlignment="1">
      <alignment horizontal="center" vertical="center" wrapText="1"/>
    </xf>
    <xf numFmtId="0" fontId="7" fillId="0" borderId="26" xfId="0" applyFont="1" applyFill="1" applyBorder="1" applyAlignment="1">
      <alignment horizontal="center" vertical="center" wrapText="1"/>
    </xf>
    <xf numFmtId="0" fontId="1" fillId="0" borderId="45" xfId="0" applyFont="1" applyFill="1" applyBorder="1" applyAlignment="1">
      <alignment horizontal="center" vertical="center" wrapText="1"/>
    </xf>
    <xf numFmtId="0" fontId="7" fillId="0" borderId="45" xfId="0" applyFont="1" applyFill="1" applyBorder="1" applyAlignment="1">
      <alignment horizontal="center" vertical="center" wrapText="1"/>
    </xf>
    <xf numFmtId="0" fontId="10" fillId="4" borderId="40" xfId="0" applyFont="1" applyFill="1" applyBorder="1" applyAlignment="1">
      <alignment horizontal="center" vertical="center"/>
    </xf>
    <xf numFmtId="0" fontId="0" fillId="3" borderId="34" xfId="0" applyFill="1" applyBorder="1" applyAlignment="1">
      <alignment horizontal="center" vertical="center"/>
    </xf>
    <xf numFmtId="0" fontId="0" fillId="3" borderId="40" xfId="0" applyFill="1" applyBorder="1" applyAlignment="1">
      <alignment horizontal="center" vertical="center"/>
    </xf>
    <xf numFmtId="0" fontId="5" fillId="5" borderId="27" xfId="0" applyFont="1" applyFill="1" applyBorder="1" applyAlignment="1">
      <alignment horizontal="center" vertical="center" wrapText="1"/>
    </xf>
    <xf numFmtId="0" fontId="10" fillId="4" borderId="12" xfId="0" applyFont="1" applyFill="1" applyBorder="1" applyAlignment="1">
      <alignment horizontal="center" vertical="center" wrapText="1"/>
    </xf>
    <xf numFmtId="0" fontId="10" fillId="4" borderId="34" xfId="0" applyFont="1" applyFill="1" applyBorder="1" applyAlignment="1">
      <alignment horizontal="center" vertical="center" wrapText="1"/>
    </xf>
    <xf numFmtId="0" fontId="10" fillId="4" borderId="40"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19" fillId="0" borderId="54" xfId="0" applyFont="1" applyFill="1" applyBorder="1" applyAlignment="1">
      <alignment horizontal="center" vertical="center" wrapText="1"/>
    </xf>
    <xf numFmtId="0" fontId="19" fillId="0" borderId="35" xfId="0"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6" xfId="0" applyFont="1" applyFill="1" applyBorder="1" applyAlignment="1">
      <alignment horizontal="left" vertical="center" wrapText="1"/>
    </xf>
    <xf numFmtId="0" fontId="4" fillId="0" borderId="15" xfId="0" applyFont="1" applyFill="1" applyBorder="1" applyAlignment="1">
      <alignment horizontal="left" vertical="center" wrapText="1"/>
    </xf>
    <xf numFmtId="0" fontId="4" fillId="0" borderId="14"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4" fillId="0" borderId="74" xfId="0" applyFont="1" applyFill="1" applyBorder="1" applyAlignment="1">
      <alignment horizontal="left" wrapText="1"/>
    </xf>
    <xf numFmtId="0" fontId="4" fillId="0" borderId="35" xfId="0" applyFont="1" applyFill="1" applyBorder="1" applyAlignment="1">
      <alignment horizontal="left" wrapText="1"/>
    </xf>
    <xf numFmtId="0" fontId="4" fillId="0" borderId="33" xfId="0" applyFont="1" applyFill="1" applyBorder="1" applyAlignment="1">
      <alignment horizontal="left" wrapText="1"/>
    </xf>
    <xf numFmtId="0" fontId="5" fillId="5" borderId="53" xfId="0" applyFont="1" applyFill="1" applyBorder="1" applyAlignment="1">
      <alignment horizontal="center" vertical="center" wrapText="1"/>
    </xf>
    <xf numFmtId="0" fontId="5" fillId="5" borderId="30" xfId="0" applyFont="1" applyFill="1" applyBorder="1" applyAlignment="1">
      <alignment horizontal="center" vertical="center" wrapText="1"/>
    </xf>
    <xf numFmtId="0" fontId="10" fillId="0" borderId="48" xfId="0" applyFont="1" applyFill="1" applyBorder="1" applyAlignment="1">
      <alignment horizontal="center" vertical="center" wrapText="1"/>
    </xf>
    <xf numFmtId="0" fontId="10" fillId="0" borderId="47" xfId="0" applyFont="1" applyFill="1" applyBorder="1" applyAlignment="1">
      <alignment horizontal="center" vertical="center" wrapText="1"/>
    </xf>
    <xf numFmtId="0" fontId="10" fillId="0" borderId="46" xfId="0" applyFont="1" applyFill="1" applyBorder="1" applyAlignment="1">
      <alignment horizontal="center" vertical="center" wrapText="1"/>
    </xf>
    <xf numFmtId="0" fontId="5" fillId="5" borderId="10" xfId="0" applyFont="1" applyFill="1" applyBorder="1" applyAlignment="1">
      <alignment horizontal="center" vertical="center" wrapText="1"/>
    </xf>
    <xf numFmtId="0" fontId="0" fillId="0" borderId="6" xfId="0" applyBorder="1" applyAlignment="1">
      <alignment horizontal="center" vertical="center" wrapText="1"/>
    </xf>
    <xf numFmtId="0" fontId="5" fillId="5" borderId="42"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63" xfId="0" applyBorder="1" applyAlignment="1">
      <alignment horizontal="center" vertical="center" wrapText="1"/>
    </xf>
    <xf numFmtId="0" fontId="4" fillId="0" borderId="25" xfId="0" applyFont="1" applyBorder="1" applyAlignment="1">
      <alignment horizontal="center" vertical="center"/>
    </xf>
    <xf numFmtId="0" fontId="0" fillId="0" borderId="76" xfId="0" applyBorder="1" applyAlignment="1">
      <alignment horizontal="center" vertical="center"/>
    </xf>
    <xf numFmtId="0" fontId="4" fillId="0" borderId="25" xfId="0" applyFont="1" applyBorder="1" applyAlignment="1">
      <alignment horizontal="left" vertical="center" wrapText="1" indent="1"/>
    </xf>
    <xf numFmtId="0" fontId="0" fillId="0" borderId="76" xfId="0" applyBorder="1" applyAlignment="1">
      <alignment horizontal="left" vertical="center" wrapText="1" indent="1"/>
    </xf>
    <xf numFmtId="0" fontId="0" fillId="0" borderId="53" xfId="0" applyBorder="1" applyAlignment="1">
      <alignment horizontal="left" vertical="center" wrapText="1"/>
    </xf>
    <xf numFmtId="0" fontId="4" fillId="0" borderId="25" xfId="0" applyFont="1" applyBorder="1" applyAlignment="1">
      <alignment horizontal="center" vertical="center" wrapText="1"/>
    </xf>
    <xf numFmtId="0" fontId="4" fillId="0" borderId="21" xfId="0" applyFont="1" applyBorder="1" applyAlignment="1">
      <alignment horizontal="center" vertical="center" wrapText="1"/>
    </xf>
    <xf numFmtId="14" fontId="3" fillId="2" borderId="62" xfId="0" applyNumberFormat="1" applyFont="1" applyFill="1" applyBorder="1" applyAlignment="1">
      <alignment horizontal="left" vertical="center" wrapText="1"/>
    </xf>
    <xf numFmtId="0" fontId="0" fillId="0" borderId="61" xfId="0" applyBorder="1" applyAlignment="1">
      <alignment horizontal="left" vertical="center" wrapText="1"/>
    </xf>
    <xf numFmtId="0" fontId="3" fillId="0" borderId="25" xfId="0" applyFont="1" applyFill="1" applyBorder="1" applyAlignment="1">
      <alignment horizontal="left" vertical="center" wrapText="1"/>
    </xf>
    <xf numFmtId="0" fontId="3" fillId="0" borderId="21" xfId="0" applyFont="1" applyFill="1" applyBorder="1" applyAlignment="1">
      <alignment horizontal="left" vertical="center" wrapText="1"/>
    </xf>
    <xf numFmtId="0" fontId="7" fillId="4" borderId="6" xfId="0" applyFont="1" applyFill="1" applyBorder="1" applyAlignment="1">
      <alignment horizontal="center" vertical="center"/>
    </xf>
    <xf numFmtId="0" fontId="7" fillId="4" borderId="4" xfId="0" applyFont="1" applyFill="1" applyBorder="1" applyAlignment="1">
      <alignment horizontal="center" vertical="center"/>
    </xf>
    <xf numFmtId="0" fontId="7" fillId="4" borderId="1" xfId="0" applyFont="1" applyFill="1" applyBorder="1" applyAlignment="1">
      <alignment horizontal="center" vertical="center"/>
    </xf>
    <xf numFmtId="0" fontId="10" fillId="0" borderId="38" xfId="0" applyFont="1" applyFill="1" applyBorder="1" applyAlignment="1">
      <alignment horizontal="center" vertical="center" wrapText="1"/>
    </xf>
    <xf numFmtId="0" fontId="10" fillId="0" borderId="44"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7" borderId="12" xfId="0" applyFont="1" applyFill="1" applyBorder="1" applyAlignment="1">
      <alignment horizontal="left" vertical="center" wrapText="1"/>
    </xf>
    <xf numFmtId="0" fontId="0" fillId="0" borderId="34" xfId="0" applyBorder="1" applyAlignment="1">
      <alignment horizontal="left" vertical="center" wrapText="1"/>
    </xf>
    <xf numFmtId="0" fontId="3" fillId="0" borderId="25"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38" xfId="0" applyFont="1" applyFill="1" applyBorder="1" applyAlignment="1">
      <alignment horizontal="center" vertical="center" wrapText="1"/>
    </xf>
    <xf numFmtId="0" fontId="3" fillId="0" borderId="50" xfId="0" applyFont="1" applyFill="1" applyBorder="1" applyAlignment="1">
      <alignment horizontal="center" vertical="center" wrapText="1"/>
    </xf>
    <xf numFmtId="0" fontId="3" fillId="3" borderId="25" xfId="0" applyFont="1" applyFill="1" applyBorder="1" applyAlignment="1">
      <alignment horizontal="center" vertical="center"/>
    </xf>
    <xf numFmtId="0" fontId="3" fillId="3" borderId="29" xfId="0" applyFont="1" applyFill="1" applyBorder="1" applyAlignment="1">
      <alignment horizontal="center" vertical="center"/>
    </xf>
    <xf numFmtId="0" fontId="1" fillId="3" borderId="29" xfId="0" applyFont="1" applyFill="1" applyBorder="1" applyAlignment="1">
      <alignment horizontal="center" vertical="center"/>
    </xf>
    <xf numFmtId="0" fontId="1" fillId="3" borderId="21" xfId="0" applyFont="1" applyFill="1" applyBorder="1" applyAlignment="1">
      <alignment horizontal="center" vertical="center"/>
    </xf>
    <xf numFmtId="0" fontId="3" fillId="0" borderId="42"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4" fillId="0" borderId="5" xfId="0" applyFont="1" applyBorder="1" applyAlignment="1">
      <alignment horizontal="center"/>
    </xf>
    <xf numFmtId="0" fontId="4" fillId="0" borderId="0" xfId="0" applyFont="1" applyBorder="1" applyAlignment="1">
      <alignment horizontal="center"/>
    </xf>
    <xf numFmtId="0" fontId="3" fillId="0" borderId="68" xfId="0" applyFont="1" applyFill="1" applyBorder="1" applyAlignment="1">
      <alignment horizontal="center" vertical="center" wrapText="1"/>
    </xf>
    <xf numFmtId="0" fontId="3" fillId="0" borderId="52"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65" xfId="0" applyFont="1" applyFill="1" applyBorder="1" applyAlignment="1">
      <alignment horizontal="center" vertical="center" wrapText="1"/>
    </xf>
    <xf numFmtId="14" fontId="4" fillId="2" borderId="62" xfId="0" applyNumberFormat="1" applyFont="1" applyFill="1" applyBorder="1" applyAlignment="1">
      <alignment horizontal="center" vertical="center" wrapText="1"/>
    </xf>
    <xf numFmtId="0" fontId="4" fillId="2" borderId="46" xfId="0" applyFont="1" applyFill="1" applyBorder="1" applyAlignment="1">
      <alignment horizontal="center" vertical="center" wrapText="1"/>
    </xf>
    <xf numFmtId="0" fontId="3" fillId="0" borderId="44" xfId="5" applyFont="1" applyFill="1" applyBorder="1" applyAlignment="1">
      <alignment horizontal="left" vertical="center" wrapText="1"/>
    </xf>
    <xf numFmtId="0" fontId="3" fillId="0" borderId="49" xfId="5" applyFont="1" applyFill="1" applyBorder="1" applyAlignment="1">
      <alignment horizontal="left" vertical="center" wrapText="1"/>
    </xf>
    <xf numFmtId="0" fontId="3" fillId="0" borderId="69" xfId="5" applyFont="1" applyFill="1" applyBorder="1" applyAlignment="1">
      <alignment horizontal="left" vertical="center" wrapText="1"/>
    </xf>
    <xf numFmtId="0" fontId="15" fillId="0" borderId="44" xfId="5" applyFont="1" applyFill="1" applyBorder="1" applyAlignment="1">
      <alignment horizontal="left" vertical="center" wrapText="1"/>
    </xf>
    <xf numFmtId="0" fontId="15" fillId="0" borderId="49" xfId="5" applyFont="1" applyFill="1" applyBorder="1" applyAlignment="1">
      <alignment horizontal="left" vertical="center" wrapText="1"/>
    </xf>
    <xf numFmtId="0" fontId="15" fillId="0" borderId="69" xfId="5" applyFont="1" applyFill="1" applyBorder="1" applyAlignment="1">
      <alignment horizontal="left" vertical="center" wrapText="1"/>
    </xf>
    <xf numFmtId="0" fontId="16" fillId="0" borderId="44" xfId="5" applyFont="1" applyFill="1" applyBorder="1" applyAlignment="1">
      <alignment horizontal="left" vertical="center" wrapText="1"/>
    </xf>
    <xf numFmtId="0" fontId="16" fillId="0" borderId="49" xfId="5" applyFont="1" applyFill="1" applyBorder="1" applyAlignment="1">
      <alignment horizontal="left" vertical="center" wrapText="1"/>
    </xf>
    <xf numFmtId="0" fontId="16" fillId="0" borderId="69" xfId="5" applyFont="1" applyFill="1" applyBorder="1" applyAlignment="1">
      <alignment horizontal="left" vertical="center" wrapText="1"/>
    </xf>
    <xf numFmtId="0" fontId="3" fillId="0" borderId="48" xfId="5" applyNumberFormat="1" applyFont="1" applyFill="1" applyBorder="1" applyAlignment="1" applyProtection="1">
      <alignment horizontal="center" vertical="center"/>
    </xf>
    <xf numFmtId="0" fontId="3" fillId="0" borderId="47" xfId="5" applyNumberFormat="1" applyFont="1" applyFill="1" applyBorder="1" applyAlignment="1" applyProtection="1">
      <alignment horizontal="center" vertical="center"/>
    </xf>
    <xf numFmtId="0" fontId="3" fillId="0" borderId="61" xfId="5" applyNumberFormat="1" applyFont="1" applyFill="1" applyBorder="1" applyAlignment="1" applyProtection="1">
      <alignment horizontal="center" vertical="center"/>
    </xf>
    <xf numFmtId="0" fontId="42" fillId="0" borderId="48" xfId="5" applyFont="1" applyFill="1" applyBorder="1" applyAlignment="1">
      <alignment horizontal="left" vertical="center" wrapText="1"/>
    </xf>
    <xf numFmtId="0" fontId="1" fillId="0" borderId="47" xfId="0" applyFont="1" applyBorder="1" applyAlignment="1">
      <alignment horizontal="left" vertical="center" wrapText="1"/>
    </xf>
    <xf numFmtId="0" fontId="1" fillId="0" borderId="61" xfId="0" applyFont="1" applyBorder="1" applyAlignment="1">
      <alignment horizontal="left" vertical="center" wrapText="1"/>
    </xf>
    <xf numFmtId="0" fontId="42" fillId="0" borderId="38" xfId="5" applyFont="1" applyFill="1" applyBorder="1" applyAlignment="1">
      <alignment horizontal="center" vertical="center" wrapText="1"/>
    </xf>
    <xf numFmtId="0" fontId="1" fillId="0" borderId="50" xfId="0" applyFont="1" applyBorder="1" applyAlignment="1">
      <alignment horizontal="center"/>
    </xf>
    <xf numFmtId="0" fontId="1" fillId="0" borderId="37" xfId="0" applyFont="1" applyBorder="1" applyAlignment="1">
      <alignment horizontal="center"/>
    </xf>
    <xf numFmtId="0" fontId="42" fillId="0" borderId="47" xfId="0" applyFont="1" applyBorder="1" applyAlignment="1">
      <alignment horizontal="left" vertical="center" wrapText="1"/>
    </xf>
    <xf numFmtId="0" fontId="42" fillId="0" borderId="61" xfId="0" applyFont="1" applyBorder="1" applyAlignment="1">
      <alignment horizontal="left" vertical="center" wrapText="1"/>
    </xf>
    <xf numFmtId="0" fontId="42" fillId="0" borderId="47" xfId="5" applyFont="1" applyFill="1" applyBorder="1" applyAlignment="1">
      <alignment horizontal="left" vertical="center" wrapText="1"/>
    </xf>
    <xf numFmtId="0" fontId="42" fillId="0" borderId="61" xfId="5" applyFont="1" applyFill="1" applyBorder="1" applyAlignment="1">
      <alignment horizontal="left" vertical="center" wrapText="1"/>
    </xf>
    <xf numFmtId="0" fontId="10" fillId="4" borderId="25" xfId="0" applyFont="1" applyFill="1" applyBorder="1" applyAlignment="1">
      <alignment horizontal="center" vertical="center" wrapText="1"/>
    </xf>
    <xf numFmtId="0" fontId="10" fillId="4" borderId="29" xfId="0" applyFont="1" applyFill="1" applyBorder="1" applyAlignment="1">
      <alignment horizontal="center" vertical="center" wrapText="1"/>
    </xf>
    <xf numFmtId="0" fontId="10" fillId="4" borderId="21" xfId="0" applyFont="1" applyFill="1" applyBorder="1" applyAlignment="1">
      <alignment horizontal="center" vertical="center" wrapText="1"/>
    </xf>
    <xf numFmtId="0" fontId="3" fillId="0" borderId="42" xfId="5" applyFont="1" applyFill="1" applyBorder="1" applyAlignment="1">
      <alignment horizontal="left" vertical="center" wrapText="1"/>
    </xf>
    <xf numFmtId="0" fontId="3" fillId="0" borderId="11" xfId="5" applyFont="1" applyFill="1" applyBorder="1" applyAlignment="1">
      <alignment horizontal="left" vertical="center" wrapText="1"/>
    </xf>
    <xf numFmtId="0" fontId="3" fillId="0" borderId="63" xfId="5" applyFont="1" applyFill="1" applyBorder="1" applyAlignment="1">
      <alignment horizontal="left" vertical="center" wrapText="1"/>
    </xf>
    <xf numFmtId="0" fontId="3" fillId="0" borderId="17" xfId="5" applyFont="1" applyFill="1" applyBorder="1" applyAlignment="1">
      <alignment horizontal="left" vertical="center" wrapText="1"/>
    </xf>
    <xf numFmtId="0" fontId="3" fillId="0" borderId="16" xfId="5" applyFont="1" applyFill="1" applyBorder="1" applyAlignment="1">
      <alignment horizontal="left" vertical="center" wrapText="1"/>
    </xf>
    <xf numFmtId="0" fontId="3" fillId="0" borderId="51" xfId="5" applyFont="1" applyFill="1" applyBorder="1" applyAlignment="1">
      <alignment horizontal="left" vertical="center" wrapText="1"/>
    </xf>
    <xf numFmtId="0" fontId="42" fillId="14" borderId="38" xfId="5" applyFont="1" applyFill="1" applyBorder="1" applyAlignment="1">
      <alignment horizontal="center" vertical="center" wrapText="1"/>
    </xf>
    <xf numFmtId="0" fontId="42" fillId="14" borderId="50" xfId="5" applyFont="1" applyFill="1" applyBorder="1" applyAlignment="1">
      <alignment horizontal="center" vertical="center" wrapText="1"/>
    </xf>
    <xf numFmtId="0" fontId="1" fillId="14" borderId="37" xfId="0" applyFont="1" applyFill="1" applyBorder="1" applyAlignment="1">
      <alignment horizontal="center"/>
    </xf>
    <xf numFmtId="0" fontId="15" fillId="0" borderId="24" xfId="5" applyFont="1" applyFill="1" applyBorder="1" applyAlignment="1">
      <alignment horizontal="left" vertical="center" wrapText="1"/>
    </xf>
    <xf numFmtId="0" fontId="15" fillId="0" borderId="23" xfId="5" applyFont="1" applyFill="1" applyBorder="1" applyAlignment="1">
      <alignment horizontal="left" vertical="center" wrapText="1"/>
    </xf>
    <xf numFmtId="0" fontId="15" fillId="0" borderId="22" xfId="5" applyFont="1" applyFill="1" applyBorder="1" applyAlignment="1">
      <alignment horizontal="left" vertical="center" wrapText="1"/>
    </xf>
    <xf numFmtId="0" fontId="15" fillId="0" borderId="17" xfId="5" applyFont="1" applyFill="1" applyBorder="1" applyAlignment="1">
      <alignment horizontal="left" vertical="center" wrapText="1"/>
    </xf>
    <xf numFmtId="0" fontId="15" fillId="0" borderId="16" xfId="5" applyFont="1" applyFill="1" applyBorder="1" applyAlignment="1">
      <alignment horizontal="left" vertical="center" wrapText="1"/>
    </xf>
    <xf numFmtId="0" fontId="15" fillId="0" borderId="51" xfId="5" applyFont="1" applyFill="1" applyBorder="1" applyAlignment="1">
      <alignment horizontal="left" vertical="center" wrapText="1"/>
    </xf>
    <xf numFmtId="0" fontId="2" fillId="10" borderId="7" xfId="1" applyFill="1" applyBorder="1" applyAlignment="1" applyProtection="1">
      <alignment horizontal="left" vertical="top" wrapText="1"/>
    </xf>
    <xf numFmtId="0" fontId="2" fillId="10" borderId="6" xfId="1" applyFill="1" applyBorder="1" applyAlignment="1" applyProtection="1">
      <alignment horizontal="left" vertical="top" wrapText="1"/>
    </xf>
    <xf numFmtId="0" fontId="4" fillId="0" borderId="4" xfId="0" applyFont="1" applyBorder="1" applyAlignment="1">
      <alignment horizontal="center"/>
    </xf>
    <xf numFmtId="4" fontId="3" fillId="0" borderId="8" xfId="0" applyNumberFormat="1" applyFont="1" applyFill="1" applyBorder="1" applyAlignment="1">
      <alignment horizontal="center" vertical="center" wrapText="1"/>
    </xf>
    <xf numFmtId="4" fontId="3" fillId="0" borderId="7" xfId="0" applyNumberFormat="1" applyFont="1" applyFill="1" applyBorder="1" applyAlignment="1">
      <alignment horizontal="center" vertical="center" wrapText="1"/>
    </xf>
    <xf numFmtId="4" fontId="3" fillId="0" borderId="6"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2" borderId="3"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28" xfId="0" applyFont="1" applyFill="1" applyBorder="1" applyAlignment="1">
      <alignment horizontal="left" vertical="center" wrapText="1"/>
    </xf>
    <xf numFmtId="0" fontId="15" fillId="0" borderId="17" xfId="0" applyFont="1" applyFill="1" applyBorder="1" applyAlignment="1">
      <alignment horizontal="left" vertical="top" wrapText="1"/>
    </xf>
    <xf numFmtId="0" fontId="15" fillId="0" borderId="16" xfId="0" applyFont="1" applyFill="1" applyBorder="1" applyAlignment="1">
      <alignment horizontal="left" vertical="top" wrapText="1"/>
    </xf>
    <xf numFmtId="0" fontId="15" fillId="0" borderId="51" xfId="0" applyFont="1" applyFill="1" applyBorder="1" applyAlignment="1">
      <alignment horizontal="left" vertical="top" wrapText="1"/>
    </xf>
    <xf numFmtId="0" fontId="3" fillId="0" borderId="17" xfId="0" applyFont="1" applyFill="1" applyBorder="1" applyAlignment="1">
      <alignment horizontal="left" vertical="top" wrapText="1"/>
    </xf>
    <xf numFmtId="0" fontId="3" fillId="0" borderId="16" xfId="0" applyFont="1" applyFill="1" applyBorder="1" applyAlignment="1">
      <alignment horizontal="left" vertical="top" wrapText="1"/>
    </xf>
    <xf numFmtId="0" fontId="3" fillId="0" borderId="51" xfId="0" applyFont="1" applyFill="1" applyBorder="1" applyAlignment="1">
      <alignment horizontal="left" vertical="top" wrapText="1"/>
    </xf>
    <xf numFmtId="0" fontId="3" fillId="0" borderId="14" xfId="0" applyFont="1" applyFill="1" applyBorder="1" applyAlignment="1">
      <alignment horizontal="left" vertical="top" wrapText="1"/>
    </xf>
    <xf numFmtId="0" fontId="3" fillId="0" borderId="13" xfId="0" applyFont="1" applyFill="1" applyBorder="1" applyAlignment="1">
      <alignment horizontal="left" vertical="top" wrapText="1"/>
    </xf>
    <xf numFmtId="0" fontId="3" fillId="0" borderId="65" xfId="0" applyFont="1" applyFill="1" applyBorder="1" applyAlignment="1">
      <alignment horizontal="left" vertical="top" wrapText="1"/>
    </xf>
    <xf numFmtId="0" fontId="3" fillId="0" borderId="44" xfId="0" applyFont="1" applyFill="1" applyBorder="1" applyAlignment="1">
      <alignment horizontal="left" vertical="top" wrapText="1"/>
    </xf>
    <xf numFmtId="0" fontId="3" fillId="0" borderId="49" xfId="0" applyFont="1" applyFill="1" applyBorder="1" applyAlignment="1">
      <alignment horizontal="left" vertical="top" wrapText="1"/>
    </xf>
    <xf numFmtId="0" fontId="3" fillId="0" borderId="69" xfId="0" applyFont="1" applyFill="1" applyBorder="1" applyAlignment="1">
      <alignment horizontal="left" vertical="top" wrapText="1"/>
    </xf>
    <xf numFmtId="0" fontId="15" fillId="0" borderId="44" xfId="0" applyFont="1" applyFill="1" applyBorder="1" applyAlignment="1">
      <alignment horizontal="left" vertical="top" wrapText="1"/>
    </xf>
    <xf numFmtId="0" fontId="15" fillId="0" borderId="49" xfId="0" applyFont="1" applyFill="1" applyBorder="1" applyAlignment="1">
      <alignment horizontal="left" vertical="top" wrapText="1"/>
    </xf>
    <xf numFmtId="0" fontId="15" fillId="0" borderId="69" xfId="0" applyFont="1" applyFill="1" applyBorder="1" applyAlignment="1">
      <alignment horizontal="left" vertical="top" wrapText="1"/>
    </xf>
    <xf numFmtId="0" fontId="42" fillId="0" borderId="44" xfId="0" applyFont="1" applyFill="1" applyBorder="1" applyAlignment="1">
      <alignment horizontal="left" vertical="center" wrapText="1"/>
    </xf>
    <xf numFmtId="0" fontId="42" fillId="0" borderId="49" xfId="0" applyFont="1" applyBorder="1" applyAlignment="1">
      <alignment horizontal="left" vertical="center" wrapText="1"/>
    </xf>
    <xf numFmtId="0" fontId="42" fillId="0" borderId="69" xfId="0" applyFont="1" applyBorder="1" applyAlignment="1">
      <alignment horizontal="left" vertical="center" wrapText="1"/>
    </xf>
    <xf numFmtId="0" fontId="15" fillId="0" borderId="20" xfId="0" applyFont="1" applyFill="1" applyBorder="1" applyAlignment="1">
      <alignment horizontal="left" vertical="top" wrapText="1"/>
    </xf>
    <xf numFmtId="0" fontId="15" fillId="0" borderId="19" xfId="0" applyFont="1" applyFill="1" applyBorder="1" applyAlignment="1">
      <alignment horizontal="left" vertical="top" wrapText="1"/>
    </xf>
    <xf numFmtId="0" fontId="15" fillId="0" borderId="26" xfId="0" applyFont="1" applyFill="1" applyBorder="1" applyAlignment="1">
      <alignment horizontal="left" vertical="top" wrapText="1"/>
    </xf>
    <xf numFmtId="49" fontId="5" fillId="10" borderId="8" xfId="8" applyNumberFormat="1" applyFont="1" applyFill="1" applyBorder="1" applyAlignment="1">
      <alignment horizontal="left"/>
    </xf>
    <xf numFmtId="49" fontId="5" fillId="10" borderId="7" xfId="8" applyNumberFormat="1" applyFont="1" applyFill="1" applyBorder="1" applyAlignment="1">
      <alignment horizontal="left"/>
    </xf>
    <xf numFmtId="49" fontId="5" fillId="10" borderId="5" xfId="8" applyNumberFormat="1" applyFont="1" applyFill="1" applyBorder="1" applyAlignment="1">
      <alignment horizontal="left"/>
    </xf>
    <xf numFmtId="49" fontId="5" fillId="10" borderId="0" xfId="8" applyNumberFormat="1" applyFont="1" applyFill="1" applyBorder="1" applyAlignment="1">
      <alignment horizontal="left"/>
    </xf>
    <xf numFmtId="49" fontId="5" fillId="0" borderId="3" xfId="8" applyNumberFormat="1" applyFont="1" applyFill="1" applyBorder="1" applyAlignment="1">
      <alignment horizontal="center"/>
    </xf>
    <xf numFmtId="49" fontId="5" fillId="0" borderId="2" xfId="8" applyNumberFormat="1" applyFont="1" applyFill="1" applyBorder="1" applyAlignment="1">
      <alignment horizontal="center"/>
    </xf>
    <xf numFmtId="49" fontId="5" fillId="0" borderId="1" xfId="8" applyNumberFormat="1" applyFont="1" applyFill="1" applyBorder="1" applyAlignment="1">
      <alignment horizontal="center"/>
    </xf>
    <xf numFmtId="49" fontId="5" fillId="5" borderId="8" xfId="8" applyNumberFormat="1" applyFont="1" applyFill="1" applyBorder="1" applyAlignment="1">
      <alignment horizontal="center" vertical="center"/>
    </xf>
    <xf numFmtId="49" fontId="5" fillId="5" borderId="7" xfId="8" applyNumberFormat="1" applyFont="1" applyFill="1" applyBorder="1" applyAlignment="1">
      <alignment horizontal="center" vertical="center"/>
    </xf>
    <xf numFmtId="49" fontId="5" fillId="5" borderId="6" xfId="8" applyNumberFormat="1" applyFont="1" applyFill="1" applyBorder="1" applyAlignment="1">
      <alignment horizontal="center" vertical="center"/>
    </xf>
    <xf numFmtId="49" fontId="5" fillId="5" borderId="3" xfId="8" applyNumberFormat="1" applyFont="1" applyFill="1" applyBorder="1" applyAlignment="1">
      <alignment horizontal="center" vertical="center"/>
    </xf>
    <xf numFmtId="49" fontId="5" fillId="5" borderId="2" xfId="8" applyNumberFormat="1" applyFont="1" applyFill="1" applyBorder="1" applyAlignment="1">
      <alignment horizontal="center" vertical="center"/>
    </xf>
    <xf numFmtId="49" fontId="5" fillId="5" borderId="1" xfId="8" applyNumberFormat="1" applyFont="1" applyFill="1" applyBorder="1" applyAlignment="1">
      <alignment horizontal="center" vertical="center"/>
    </xf>
    <xf numFmtId="49" fontId="1" fillId="0" borderId="73" xfId="7" applyNumberFormat="1" applyFont="1" applyBorder="1" applyAlignment="1">
      <alignment horizontal="left"/>
    </xf>
    <xf numFmtId="49" fontId="42" fillId="0" borderId="54" xfId="7" applyNumberFormat="1" applyFont="1" applyBorder="1" applyAlignment="1">
      <alignment horizontal="left" vertical="top" wrapText="1"/>
    </xf>
    <xf numFmtId="49" fontId="1" fillId="0" borderId="54" xfId="7" applyNumberFormat="1" applyFont="1" applyBorder="1" applyAlignment="1">
      <alignment horizontal="left" vertical="top"/>
    </xf>
    <xf numFmtId="49" fontId="5" fillId="10" borderId="0" xfId="0" applyNumberFormat="1" applyFont="1" applyFill="1" applyAlignment="1">
      <alignment horizontal="left"/>
    </xf>
    <xf numFmtId="0" fontId="9" fillId="0" borderId="67" xfId="0" applyFont="1" applyFill="1" applyBorder="1" applyAlignment="1">
      <alignment horizontal="center" vertical="center" wrapText="1"/>
    </xf>
    <xf numFmtId="0" fontId="9" fillId="0" borderId="66" xfId="0" applyFont="1" applyFill="1" applyBorder="1" applyAlignment="1">
      <alignment horizontal="left" vertical="center" wrapText="1"/>
    </xf>
    <xf numFmtId="49" fontId="7" fillId="0" borderId="2" xfId="0" applyNumberFormat="1" applyFont="1" applyFill="1" applyBorder="1" applyAlignment="1">
      <alignment horizontal="left" vertical="center" wrapText="1"/>
    </xf>
    <xf numFmtId="49" fontId="7" fillId="0" borderId="66" xfId="0" applyNumberFormat="1" applyFont="1" applyFill="1" applyBorder="1" applyAlignment="1">
      <alignment horizontal="left" vertical="center" wrapText="1"/>
    </xf>
    <xf numFmtId="49" fontId="7" fillId="0" borderId="40" xfId="0" applyNumberFormat="1" applyFont="1" applyFill="1" applyBorder="1" applyAlignment="1">
      <alignment horizontal="left" vertical="center" wrapText="1"/>
    </xf>
    <xf numFmtId="10" fontId="7" fillId="0" borderId="59" xfId="0" applyNumberFormat="1" applyFont="1" applyFill="1" applyBorder="1" applyAlignment="1">
      <alignment horizontal="left" vertical="center" wrapText="1"/>
    </xf>
    <xf numFmtId="0" fontId="9" fillId="0" borderId="21" xfId="0" applyFont="1" applyFill="1" applyBorder="1" applyAlignment="1">
      <alignment horizontal="center" vertical="center" wrapText="1"/>
    </xf>
    <xf numFmtId="0" fontId="3" fillId="4" borderId="25" xfId="0" applyFont="1" applyFill="1" applyBorder="1" applyAlignment="1">
      <alignment horizontal="center" vertical="center" wrapText="1"/>
    </xf>
    <xf numFmtId="0" fontId="0" fillId="0" borderId="29" xfId="0" applyBorder="1" applyAlignment="1">
      <alignment horizontal="center" vertical="center"/>
    </xf>
    <xf numFmtId="1" fontId="0" fillId="0" borderId="26" xfId="0" applyNumberFormat="1" applyFill="1" applyBorder="1" applyAlignment="1"/>
    <xf numFmtId="0" fontId="3" fillId="15" borderId="9" xfId="0" applyFont="1" applyFill="1" applyBorder="1" applyAlignment="1">
      <alignment horizontal="center" vertical="center"/>
    </xf>
  </cellXfs>
  <cellStyles count="10">
    <cellStyle name="Hypertextový odkaz" xfId="1" builtinId="8"/>
    <cellStyle name="MAND_x000d_CHECK.COMMAND_x000e_RENAME.COMMAND_x0008_SHOW.BAR_x000b_DELETE.MENU_x000e_DELETE.COMMAND_x000e_GET.CHA" xfId="2"/>
    <cellStyle name="Normal" xfId="9"/>
    <cellStyle name="Normal 2" xfId="3"/>
    <cellStyle name="Normální" xfId="0" builtinId="0"/>
    <cellStyle name="Normální 2" xfId="4"/>
    <cellStyle name="Normální 2 2" xfId="7"/>
    <cellStyle name="Normální 2 3" xfId="8"/>
    <cellStyle name="Normální 3" xfId="5"/>
    <cellStyle name="Normální 3 2" xfId="6"/>
  </cellStyles>
  <dxfs count="0"/>
  <tableStyles count="0" defaultTableStyle="TableStyleMedium2" defaultPivotStyle="PivotStyleLight16"/>
  <colors>
    <mruColors>
      <color rgb="FFCCFFCC"/>
      <color rgb="FFFFFFCC"/>
      <color rgb="FF99FFCC"/>
      <color rgb="FF00FF00"/>
      <color rgb="FF66FFFF"/>
      <color rgb="FF0000FF"/>
      <color rgb="FF33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726282</xdr:colOff>
      <xdr:row>11</xdr:row>
      <xdr:rowOff>83343</xdr:rowOff>
    </xdr:from>
    <xdr:to>
      <xdr:col>4</xdr:col>
      <xdr:colOff>3895882</xdr:colOff>
      <xdr:row>45</xdr:row>
      <xdr:rowOff>163986</xdr:rowOff>
    </xdr:to>
    <xdr:pic>
      <xdr:nvPicPr>
        <xdr:cNvPr id="5" name="Obrázek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26282" y="2547937"/>
          <a:ext cx="10741975" cy="655764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404814</xdr:colOff>
      <xdr:row>7</xdr:row>
      <xdr:rowOff>1</xdr:rowOff>
    </xdr:from>
    <xdr:to>
      <xdr:col>6</xdr:col>
      <xdr:colOff>142875</xdr:colOff>
      <xdr:row>9</xdr:row>
      <xdr:rowOff>95251</xdr:rowOff>
    </xdr:to>
    <xdr:sp macro="" textlink="">
      <xdr:nvSpPr>
        <xdr:cNvPr id="2" name="TextovéPole 1"/>
        <xdr:cNvSpPr txBox="1"/>
      </xdr:nvSpPr>
      <xdr:spPr>
        <a:xfrm>
          <a:off x="404814" y="1905001"/>
          <a:ext cx="3381374" cy="476250"/>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a:t>Z hlavní knihy syna 95 všechny anal.</a:t>
          </a:r>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showFormulas="1" showGridLines="0" tabSelected="1" zoomScale="80" zoomScaleNormal="80" workbookViewId="0">
      <selection sqref="A1:D1"/>
    </sheetView>
  </sheetViews>
  <sheetFormatPr defaultColWidth="9.140625" defaultRowHeight="12.75" x14ac:dyDescent="0.2"/>
  <cols>
    <col min="1" max="1" width="14.85546875" style="46" customWidth="1"/>
    <col min="2" max="2" width="52.7109375" style="104" customWidth="1"/>
    <col min="3" max="3" width="12.140625" style="46" customWidth="1"/>
    <col min="4" max="4" width="9.7109375" style="46" customWidth="1"/>
    <col min="5" max="5" width="9.140625" style="46"/>
    <col min="6" max="6" width="35.28515625" style="46" customWidth="1"/>
    <col min="7" max="16384" width="9.140625" style="46"/>
  </cols>
  <sheetData>
    <row r="1" spans="1:6" s="105" customFormat="1" ht="73.5" customHeight="1" thickBot="1" x14ac:dyDescent="0.25">
      <c r="A1" s="393" t="s">
        <v>2965</v>
      </c>
      <c r="B1" s="394"/>
      <c r="C1" s="394"/>
      <c r="D1" s="395"/>
      <c r="F1" s="128"/>
    </row>
    <row r="2" spans="1:6" ht="36.75" customHeight="1" thickBot="1" x14ac:dyDescent="0.25">
      <c r="A2" s="111" t="s">
        <v>2699</v>
      </c>
      <c r="B2" s="118" t="s">
        <v>2705</v>
      </c>
      <c r="C2" s="154" t="s">
        <v>2966</v>
      </c>
      <c r="D2" s="396" t="s">
        <v>645</v>
      </c>
      <c r="F2" s="388" t="s">
        <v>3344</v>
      </c>
    </row>
    <row r="3" spans="1:6" s="106" customFormat="1" ht="15.75" thickBot="1" x14ac:dyDescent="0.3">
      <c r="A3" s="107" t="s">
        <v>13</v>
      </c>
      <c r="B3" s="108"/>
      <c r="C3" s="316" t="s">
        <v>3345</v>
      </c>
      <c r="D3" s="397"/>
    </row>
    <row r="4" spans="1:6" s="106" customFormat="1" ht="15.75" thickBot="1" x14ac:dyDescent="0.3">
      <c r="A4" s="109" t="s">
        <v>12</v>
      </c>
      <c r="B4" s="110"/>
      <c r="C4" s="841" t="s">
        <v>3346</v>
      </c>
      <c r="D4" s="398"/>
    </row>
    <row r="5" spans="1:6" s="112" customFormat="1" ht="39.75" customHeight="1" x14ac:dyDescent="0.25">
      <c r="A5" s="399" t="s">
        <v>2967</v>
      </c>
      <c r="B5" s="400"/>
      <c r="C5" s="401"/>
      <c r="D5" s="113"/>
      <c r="E5" s="114"/>
      <c r="F5" s="114"/>
    </row>
    <row r="6" spans="1:6" ht="15.95" customHeight="1" x14ac:dyDescent="0.2">
      <c r="A6" s="155" t="s">
        <v>2968</v>
      </c>
      <c r="B6" s="317" t="s">
        <v>10</v>
      </c>
      <c r="C6" s="318" t="s">
        <v>4</v>
      </c>
      <c r="D6" s="319" t="s">
        <v>2710</v>
      </c>
      <c r="E6" s="114"/>
      <c r="F6" s="114"/>
    </row>
    <row r="7" spans="1:6" ht="16.5" customHeight="1" x14ac:dyDescent="0.2">
      <c r="A7" s="155" t="s">
        <v>2980</v>
      </c>
      <c r="B7" s="317" t="s">
        <v>9</v>
      </c>
      <c r="C7" s="318" t="s">
        <v>4</v>
      </c>
      <c r="D7" s="319" t="s">
        <v>2710</v>
      </c>
      <c r="E7" s="114"/>
      <c r="F7" s="114"/>
    </row>
    <row r="8" spans="1:6" s="151" customFormat="1" ht="16.5" customHeight="1" x14ac:dyDescent="0.2">
      <c r="A8" s="155" t="s">
        <v>2984</v>
      </c>
      <c r="B8" s="317" t="s">
        <v>2674</v>
      </c>
      <c r="C8" s="318" t="s">
        <v>4</v>
      </c>
      <c r="D8" s="319" t="s">
        <v>2710</v>
      </c>
      <c r="E8" s="114"/>
      <c r="F8" s="114"/>
    </row>
    <row r="9" spans="1:6" ht="15.95" customHeight="1" x14ac:dyDescent="0.2">
      <c r="A9" s="155" t="s">
        <v>3026</v>
      </c>
      <c r="B9" s="317" t="s">
        <v>8</v>
      </c>
      <c r="C9" s="318" t="s">
        <v>4</v>
      </c>
      <c r="D9" s="319" t="s">
        <v>2710</v>
      </c>
      <c r="E9" s="114"/>
      <c r="F9" s="114"/>
    </row>
    <row r="10" spans="1:6" ht="15.75" customHeight="1" x14ac:dyDescent="0.2">
      <c r="A10" s="155" t="s">
        <v>3028</v>
      </c>
      <c r="B10" s="317" t="s">
        <v>3029</v>
      </c>
      <c r="C10" s="318" t="s">
        <v>4</v>
      </c>
      <c r="D10" s="319" t="s">
        <v>302</v>
      </c>
      <c r="E10" s="114"/>
      <c r="F10" s="114"/>
    </row>
    <row r="11" spans="1:6" ht="15.75" customHeight="1" x14ac:dyDescent="0.2">
      <c r="A11" s="155" t="s">
        <v>3049</v>
      </c>
      <c r="B11" s="317" t="s">
        <v>3050</v>
      </c>
      <c r="C11" s="318" t="s">
        <v>4</v>
      </c>
      <c r="D11" s="319" t="s">
        <v>302</v>
      </c>
      <c r="E11" s="114"/>
      <c r="F11" s="114"/>
    </row>
    <row r="12" spans="1:6" ht="15.75" customHeight="1" x14ac:dyDescent="0.2">
      <c r="A12" s="155" t="s">
        <v>3055</v>
      </c>
      <c r="B12" s="320" t="s">
        <v>3056</v>
      </c>
      <c r="C12" s="318" t="s">
        <v>4</v>
      </c>
      <c r="D12" s="319" t="s">
        <v>302</v>
      </c>
      <c r="E12" s="114"/>
      <c r="F12" s="114"/>
    </row>
    <row r="13" spans="1:6" ht="15.95" customHeight="1" x14ac:dyDescent="0.2">
      <c r="A13" s="155" t="s">
        <v>3059</v>
      </c>
      <c r="B13" s="317" t="s">
        <v>7</v>
      </c>
      <c r="C13" s="318" t="s">
        <v>4</v>
      </c>
      <c r="D13" s="319" t="s">
        <v>2710</v>
      </c>
      <c r="E13" s="114"/>
      <c r="F13" s="114"/>
    </row>
    <row r="14" spans="1:6" ht="15.95" customHeight="1" x14ac:dyDescent="0.2">
      <c r="A14" s="155" t="s">
        <v>3061</v>
      </c>
      <c r="B14" s="320" t="s">
        <v>3062</v>
      </c>
      <c r="C14" s="318" t="s">
        <v>4</v>
      </c>
      <c r="D14" s="319" t="s">
        <v>2710</v>
      </c>
      <c r="E14" s="114"/>
      <c r="F14" s="114"/>
    </row>
    <row r="15" spans="1:6" x14ac:dyDescent="0.2">
      <c r="A15" s="155" t="s">
        <v>3063</v>
      </c>
      <c r="B15" s="317" t="s">
        <v>5</v>
      </c>
      <c r="C15" s="318" t="s">
        <v>4</v>
      </c>
      <c r="D15" s="319" t="s">
        <v>2710</v>
      </c>
      <c r="E15" s="114"/>
      <c r="F15" s="114"/>
    </row>
    <row r="16" spans="1:6" ht="14.25" customHeight="1" x14ac:dyDescent="0.2">
      <c r="A16" s="155" t="s">
        <v>3066</v>
      </c>
      <c r="B16" s="320" t="s">
        <v>2680</v>
      </c>
      <c r="C16" s="318" t="s">
        <v>4</v>
      </c>
      <c r="D16" s="319" t="s">
        <v>2710</v>
      </c>
      <c r="E16" s="114"/>
      <c r="F16" s="114"/>
    </row>
    <row r="17" spans="1:6" ht="14.25" customHeight="1" x14ac:dyDescent="0.2">
      <c r="A17" s="321" t="s">
        <v>3131</v>
      </c>
      <c r="B17" s="322" t="s">
        <v>2681</v>
      </c>
      <c r="C17" s="323" t="s">
        <v>4</v>
      </c>
      <c r="D17" s="324" t="s">
        <v>2710</v>
      </c>
      <c r="E17" s="114"/>
      <c r="F17" s="114"/>
    </row>
    <row r="18" spans="1:6" s="151" customFormat="1" x14ac:dyDescent="0.2">
      <c r="A18" s="104" t="s">
        <v>3</v>
      </c>
      <c r="B18" s="104" t="s">
        <v>2</v>
      </c>
      <c r="C18" s="209"/>
      <c r="D18" s="55"/>
    </row>
    <row r="19" spans="1:6" s="151" customFormat="1" ht="13.5" thickBot="1" x14ac:dyDescent="0.25">
      <c r="A19" s="104" t="s">
        <v>1</v>
      </c>
      <c r="B19" s="104" t="s">
        <v>0</v>
      </c>
      <c r="C19" s="209"/>
      <c r="D19" s="55"/>
    </row>
    <row r="20" spans="1:6" s="112" customFormat="1" ht="66" customHeight="1" thickBot="1" x14ac:dyDescent="0.3">
      <c r="A20" s="405" t="s">
        <v>3246</v>
      </c>
      <c r="B20" s="406"/>
      <c r="C20" s="406"/>
      <c r="D20" s="407"/>
    </row>
    <row r="21" spans="1:6" ht="69.75" customHeight="1" thickBot="1" x14ac:dyDescent="0.25">
      <c r="A21" s="402" t="s">
        <v>3315</v>
      </c>
      <c r="B21" s="403"/>
      <c r="C21" s="403"/>
      <c r="D21" s="404"/>
    </row>
    <row r="47" spans="2:2" ht="9" customHeight="1" x14ac:dyDescent="0.2">
      <c r="B47" s="46"/>
    </row>
    <row r="48" spans="2:2" ht="9" customHeight="1" x14ac:dyDescent="0.2">
      <c r="B48" s="46"/>
    </row>
  </sheetData>
  <mergeCells count="5">
    <mergeCell ref="A1:D1"/>
    <mergeCell ref="D2:D4"/>
    <mergeCell ref="A5:C5"/>
    <mergeCell ref="A21:D21"/>
    <mergeCell ref="A20:D20"/>
  </mergeCells>
  <hyperlinks>
    <hyperlink ref="A9" location="'Část 2'!A1" display="Část 2"/>
    <hyperlink ref="A10" location="'Část 3'!A1" display="Část 3"/>
    <hyperlink ref="A11" location="'Část 3a'!A1" display="   Část 3a"/>
    <hyperlink ref="A12" location="'I. Část 3b'!A1" display="I. Část 3b"/>
    <hyperlink ref="A13" location="'Část 4'!A1" display="Část 4"/>
    <hyperlink ref="A14" location="'I. Část 5'!A1" display="I. Část 5"/>
    <hyperlink ref="A15" location="'Část 5a'!A1" display="   Část 5a"/>
    <hyperlink ref="A16" location="'I. Část 6'!A1" display="I. Část 6"/>
    <hyperlink ref="A17" location="'Část 7'!A1" display="Část 7"/>
    <hyperlink ref="A6" location="'Část 1'!A1" display="Část 1"/>
    <hyperlink ref="A7" location="'Část 1a'!A1" display="   Část 1a"/>
    <hyperlink ref="A8" location="'Část 1b'!A1" display="   Část 1b"/>
    <hyperlink ref="A12:B12" location="'Část 3b'!A1" display="   Část 3b"/>
    <hyperlink ref="A14:B14" location="'Část 5'!A1" display="Část 5"/>
    <hyperlink ref="A16:B16" location="'Část 6'!A1" display="Část 6"/>
  </hyperlinks>
  <pageMargins left="0.25" right="0.25"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E26"/>
  <sheetViews>
    <sheetView showGridLines="0" zoomScale="80" zoomScaleNormal="80" workbookViewId="0">
      <selection activeCell="A4" sqref="A4:D5"/>
    </sheetView>
  </sheetViews>
  <sheetFormatPr defaultRowHeight="15" x14ac:dyDescent="0.25"/>
  <cols>
    <col min="1" max="1" width="47.28515625" customWidth="1"/>
    <col min="2" max="2" width="45.28515625" customWidth="1"/>
    <col min="3" max="3" width="9.42578125" customWidth="1"/>
    <col min="4" max="4" width="22.85546875" customWidth="1"/>
    <col min="5" max="5" width="16.7109375" customWidth="1"/>
  </cols>
  <sheetData>
    <row r="1" spans="1:5" x14ac:dyDescent="0.25">
      <c r="A1" s="476" t="s">
        <v>3061</v>
      </c>
      <c r="B1" s="477"/>
      <c r="C1" s="68"/>
      <c r="D1" s="68"/>
      <c r="E1" s="69"/>
    </row>
    <row r="2" spans="1:5" x14ac:dyDescent="0.25">
      <c r="A2" s="478" t="s">
        <v>3062</v>
      </c>
      <c r="B2" s="479"/>
      <c r="C2" s="65"/>
      <c r="D2" s="65"/>
      <c r="E2" s="71"/>
    </row>
    <row r="3" spans="1:5" ht="15" customHeight="1" thickBot="1" x14ac:dyDescent="0.3">
      <c r="A3" s="480"/>
      <c r="B3" s="481"/>
      <c r="C3" s="481"/>
      <c r="D3" s="481"/>
      <c r="E3" s="482"/>
    </row>
    <row r="4" spans="1:5" ht="20.100000000000001" customHeight="1" x14ac:dyDescent="0.25">
      <c r="A4" s="483" t="s">
        <v>3062</v>
      </c>
      <c r="B4" s="484"/>
      <c r="C4" s="484"/>
      <c r="D4" s="484"/>
      <c r="E4" s="487" t="s">
        <v>2982</v>
      </c>
    </row>
    <row r="5" spans="1:5" ht="39" customHeight="1" thickBot="1" x14ac:dyDescent="0.3">
      <c r="A5" s="485"/>
      <c r="B5" s="486"/>
      <c r="C5" s="486"/>
      <c r="D5" s="486"/>
      <c r="E5" s="488"/>
    </row>
    <row r="6" spans="1:5" ht="15.75" thickBot="1" x14ac:dyDescent="0.3">
      <c r="A6" s="489" t="s">
        <v>2682</v>
      </c>
      <c r="B6" s="490"/>
      <c r="C6" s="491"/>
      <c r="D6" s="311" t="str">
        <f>Obsah!C4</f>
        <v>(31.3.2025)</v>
      </c>
      <c r="E6" s="27"/>
    </row>
    <row r="7" spans="1:5" ht="31.5" customHeight="1" x14ac:dyDescent="0.25">
      <c r="A7" s="714" t="s">
        <v>2690</v>
      </c>
      <c r="B7" s="715"/>
      <c r="C7" s="716"/>
      <c r="D7" s="26" t="s">
        <v>78</v>
      </c>
      <c r="E7" s="720"/>
    </row>
    <row r="8" spans="1:5" ht="15.75" customHeight="1" thickBot="1" x14ac:dyDescent="0.3">
      <c r="A8" s="717"/>
      <c r="B8" s="718"/>
      <c r="C8" s="719"/>
      <c r="D8" s="312" t="str">
        <f>D6</f>
        <v>(31.3.2025)</v>
      </c>
      <c r="E8" s="721"/>
    </row>
    <row r="9" spans="1:5" x14ac:dyDescent="0.25">
      <c r="A9" s="711" t="s">
        <v>77</v>
      </c>
      <c r="B9" s="325" t="s">
        <v>76</v>
      </c>
      <c r="C9" s="116"/>
      <c r="D9" s="148">
        <v>1.4292130211491241</v>
      </c>
      <c r="E9" s="708" t="s">
        <v>3064</v>
      </c>
    </row>
    <row r="10" spans="1:5" x14ac:dyDescent="0.25">
      <c r="A10" s="712"/>
      <c r="B10" s="326" t="s">
        <v>73</v>
      </c>
      <c r="C10" s="4"/>
      <c r="D10" s="149">
        <v>5.1790507739835778</v>
      </c>
      <c r="E10" s="709"/>
    </row>
    <row r="11" spans="1:5" x14ac:dyDescent="0.25">
      <c r="A11" s="712"/>
      <c r="B11" s="326" t="s">
        <v>75</v>
      </c>
      <c r="C11" s="4"/>
      <c r="D11" s="144">
        <v>291019654.79640353</v>
      </c>
      <c r="E11" s="709"/>
    </row>
    <row r="12" spans="1:5" x14ac:dyDescent="0.25">
      <c r="A12" s="712"/>
      <c r="B12" s="326" t="s">
        <v>72</v>
      </c>
      <c r="C12" s="4"/>
      <c r="D12" s="144">
        <v>2350603.9175438597</v>
      </c>
      <c r="E12" s="709"/>
    </row>
    <row r="13" spans="1:5" ht="15.75" thickBot="1" x14ac:dyDescent="0.3">
      <c r="A13" s="713"/>
      <c r="B13" s="327" t="s">
        <v>74</v>
      </c>
      <c r="C13" s="40"/>
      <c r="D13" s="328">
        <v>4004708.6705263155</v>
      </c>
      <c r="E13" s="710"/>
    </row>
    <row r="15" spans="1:5" ht="19.5" customHeight="1" x14ac:dyDescent="0.25">
      <c r="A15" s="102"/>
    </row>
    <row r="16" spans="1:5" ht="21" customHeight="1" x14ac:dyDescent="0.25">
      <c r="A16" s="102"/>
    </row>
    <row r="17" spans="1:1" ht="21" customHeight="1" x14ac:dyDescent="0.25">
      <c r="A17" s="102"/>
    </row>
    <row r="18" spans="1:1" ht="21" customHeight="1" x14ac:dyDescent="0.25">
      <c r="A18" s="102"/>
    </row>
    <row r="19" spans="1:1" ht="21" customHeight="1" x14ac:dyDescent="0.25">
      <c r="A19" s="102"/>
    </row>
    <row r="20" spans="1:1" ht="21" customHeight="1" x14ac:dyDescent="0.25">
      <c r="A20" s="102"/>
    </row>
    <row r="21" spans="1:1" ht="21" customHeight="1" x14ac:dyDescent="0.25">
      <c r="A21" s="102"/>
    </row>
    <row r="22" spans="1:1" ht="21" customHeight="1" x14ac:dyDescent="0.25">
      <c r="A22" s="102"/>
    </row>
    <row r="23" spans="1:1" ht="21" customHeight="1" x14ac:dyDescent="0.25">
      <c r="A23" s="102"/>
    </row>
    <row r="24" spans="1:1" ht="18.75" customHeight="1" x14ac:dyDescent="0.25"/>
    <row r="25" spans="1:1" ht="18.75" customHeight="1" x14ac:dyDescent="0.25"/>
    <row r="26" spans="1:1" ht="18.75" customHeight="1" x14ac:dyDescent="0.25"/>
  </sheetData>
  <mergeCells count="10">
    <mergeCell ref="E9:E13"/>
    <mergeCell ref="A3:E3"/>
    <mergeCell ref="A9:A13"/>
    <mergeCell ref="A6:C6"/>
    <mergeCell ref="A1:B1"/>
    <mergeCell ref="A2:B2"/>
    <mergeCell ref="A4:D5"/>
    <mergeCell ref="A7:C8"/>
    <mergeCell ref="E4:E5"/>
    <mergeCell ref="E7:E8"/>
  </mergeCells>
  <pageMargins left="0.7" right="0.7" top="0.78740157499999996" bottom="0.78740157499999996"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D24"/>
  <sheetViews>
    <sheetView showGridLines="0" zoomScale="80" zoomScaleNormal="80" workbookViewId="0">
      <selection activeCell="A4" sqref="A4:C5"/>
    </sheetView>
  </sheetViews>
  <sheetFormatPr defaultRowHeight="15" x14ac:dyDescent="0.25"/>
  <cols>
    <col min="1" max="1" width="63.85546875" customWidth="1"/>
    <col min="2" max="2" width="28.85546875" customWidth="1"/>
    <col min="3" max="3" width="26.7109375" customWidth="1"/>
    <col min="4" max="4" width="15.7109375" customWidth="1"/>
  </cols>
  <sheetData>
    <row r="1" spans="1:4" x14ac:dyDescent="0.25">
      <c r="A1" s="67" t="s">
        <v>3065</v>
      </c>
      <c r="B1" s="68"/>
      <c r="C1" s="68"/>
      <c r="D1" s="69"/>
    </row>
    <row r="2" spans="1:4" x14ac:dyDescent="0.25">
      <c r="A2" s="74" t="s">
        <v>5</v>
      </c>
      <c r="B2" s="65"/>
      <c r="C2" s="65"/>
      <c r="D2" s="71"/>
    </row>
    <row r="3" spans="1:4" ht="15.75" thickBot="1" x14ac:dyDescent="0.3">
      <c r="A3" s="733"/>
      <c r="B3" s="734"/>
      <c r="C3" s="734"/>
      <c r="D3" s="76"/>
    </row>
    <row r="4" spans="1:4" ht="30" customHeight="1" x14ac:dyDescent="0.25">
      <c r="A4" s="483" t="s">
        <v>5</v>
      </c>
      <c r="B4" s="484"/>
      <c r="C4" s="484"/>
      <c r="D4" s="487" t="s">
        <v>2982</v>
      </c>
    </row>
    <row r="5" spans="1:4" ht="30" customHeight="1" thickBot="1" x14ac:dyDescent="0.3">
      <c r="A5" s="485"/>
      <c r="B5" s="486"/>
      <c r="C5" s="486"/>
      <c r="D5" s="488"/>
    </row>
    <row r="6" spans="1:4" ht="15.75" thickBot="1" x14ac:dyDescent="0.3">
      <c r="A6" s="99" t="s">
        <v>2682</v>
      </c>
      <c r="B6" s="739" t="str">
        <f>Obsah!C4</f>
        <v>(31.3.2025)</v>
      </c>
      <c r="C6" s="740"/>
      <c r="D6" s="8"/>
    </row>
    <row r="7" spans="1:4" x14ac:dyDescent="0.25">
      <c r="A7" s="722" t="s">
        <v>2691</v>
      </c>
      <c r="B7" s="735" t="s">
        <v>78</v>
      </c>
      <c r="C7" s="736"/>
      <c r="D7" s="727" t="s">
        <v>83</v>
      </c>
    </row>
    <row r="8" spans="1:4" ht="15.75" thickBot="1" x14ac:dyDescent="0.3">
      <c r="A8" s="723"/>
      <c r="B8" s="737" t="str">
        <f>Obsah!F2</f>
        <v>(1Q/2025)</v>
      </c>
      <c r="C8" s="738"/>
      <c r="D8" s="728"/>
    </row>
    <row r="9" spans="1:4" ht="15.75" thickBot="1" x14ac:dyDescent="0.3">
      <c r="A9" s="724"/>
      <c r="B9" s="32" t="s">
        <v>82</v>
      </c>
      <c r="C9" s="205" t="s">
        <v>81</v>
      </c>
      <c r="D9" s="729"/>
    </row>
    <row r="10" spans="1:4" s="31" customFormat="1" ht="15" customHeight="1" x14ac:dyDescent="0.2">
      <c r="A10" s="43" t="s">
        <v>641</v>
      </c>
      <c r="B10" s="127">
        <f>B11+B12</f>
        <v>0</v>
      </c>
      <c r="C10" s="206">
        <f>C11+C12</f>
        <v>0</v>
      </c>
      <c r="D10" s="729"/>
    </row>
    <row r="11" spans="1:4" x14ac:dyDescent="0.25">
      <c r="A11" s="30" t="s">
        <v>642</v>
      </c>
      <c r="B11" s="127">
        <f>B13</f>
        <v>0</v>
      </c>
      <c r="C11" s="206">
        <f>C13</f>
        <v>0</v>
      </c>
      <c r="D11" s="729"/>
    </row>
    <row r="12" spans="1:4" x14ac:dyDescent="0.25">
      <c r="A12" s="30" t="s">
        <v>643</v>
      </c>
      <c r="B12" s="127">
        <v>0</v>
      </c>
      <c r="C12" s="206">
        <v>0</v>
      </c>
      <c r="D12" s="729"/>
    </row>
    <row r="13" spans="1:4" x14ac:dyDescent="0.25">
      <c r="A13" s="43" t="s">
        <v>644</v>
      </c>
      <c r="B13" s="127">
        <f>B14+B15</f>
        <v>0</v>
      </c>
      <c r="C13" s="206">
        <f>C14+C15</f>
        <v>0</v>
      </c>
      <c r="D13" s="729"/>
    </row>
    <row r="14" spans="1:4" ht="15" customHeight="1" x14ac:dyDescent="0.25">
      <c r="A14" s="30" t="s">
        <v>80</v>
      </c>
      <c r="B14" s="127">
        <f>SUMIFS(hk_derivaty!Z:Z,hk_derivaty!H:H,#REF!)-B15</f>
        <v>0</v>
      </c>
      <c r="C14" s="206">
        <v>0</v>
      </c>
      <c r="D14" s="729"/>
    </row>
    <row r="15" spans="1:4" ht="15.75" thickBot="1" x14ac:dyDescent="0.3">
      <c r="A15" s="29" t="s">
        <v>79</v>
      </c>
      <c r="B15" s="127">
        <f>SUMIFS(hk_derivaty!Z:Z,hk_derivaty!H:H,#REF!)</f>
        <v>0</v>
      </c>
      <c r="C15" s="206">
        <v>0</v>
      </c>
      <c r="D15" s="730"/>
    </row>
    <row r="16" spans="1:4" x14ac:dyDescent="0.25">
      <c r="A16" s="722" t="s">
        <v>2659</v>
      </c>
      <c r="B16" s="725" t="s">
        <v>78</v>
      </c>
      <c r="C16" s="726"/>
      <c r="D16" s="727" t="s">
        <v>83</v>
      </c>
    </row>
    <row r="17" spans="1:4" ht="15.75" thickBot="1" x14ac:dyDescent="0.3">
      <c r="A17" s="723"/>
      <c r="B17" s="731" t="str">
        <f>Obsah!F2</f>
        <v>(1Q/2025)</v>
      </c>
      <c r="C17" s="732"/>
      <c r="D17" s="728"/>
    </row>
    <row r="18" spans="1:4" ht="15.75" thickBot="1" x14ac:dyDescent="0.3">
      <c r="A18" s="724"/>
      <c r="B18" s="32" t="s">
        <v>82</v>
      </c>
      <c r="C18" s="205" t="s">
        <v>81</v>
      </c>
      <c r="D18" s="729"/>
    </row>
    <row r="19" spans="1:4" x14ac:dyDescent="0.25">
      <c r="A19" s="43" t="s">
        <v>641</v>
      </c>
      <c r="B19" s="127">
        <f>B20+B21</f>
        <v>0</v>
      </c>
      <c r="C19" s="206">
        <f>C20+C21</f>
        <v>0</v>
      </c>
      <c r="D19" s="729"/>
    </row>
    <row r="20" spans="1:4" x14ac:dyDescent="0.25">
      <c r="A20" s="330" t="s">
        <v>642</v>
      </c>
      <c r="B20" s="127">
        <f>B22</f>
        <v>0</v>
      </c>
      <c r="C20" s="206">
        <f>C22</f>
        <v>0</v>
      </c>
      <c r="D20" s="729"/>
    </row>
    <row r="21" spans="1:4" x14ac:dyDescent="0.25">
      <c r="A21" s="330" t="s">
        <v>643</v>
      </c>
      <c r="B21" s="127">
        <v>0</v>
      </c>
      <c r="C21" s="206">
        <v>0</v>
      </c>
      <c r="D21" s="729"/>
    </row>
    <row r="22" spans="1:4" x14ac:dyDescent="0.25">
      <c r="A22" s="43" t="s">
        <v>644</v>
      </c>
      <c r="B22" s="127">
        <f>B23+B24</f>
        <v>0</v>
      </c>
      <c r="C22" s="206">
        <f>C23+C24</f>
        <v>0</v>
      </c>
      <c r="D22" s="729"/>
    </row>
    <row r="23" spans="1:4" ht="13.5" customHeight="1" x14ac:dyDescent="0.25">
      <c r="A23" s="330" t="s">
        <v>80</v>
      </c>
      <c r="B23" s="127">
        <f>SUMIFS(hk_derivaty!AA:AA,hk_derivaty!H:H,#REF!)-B24</f>
        <v>0</v>
      </c>
      <c r="C23" s="206">
        <v>0</v>
      </c>
      <c r="D23" s="729"/>
    </row>
    <row r="24" spans="1:4" ht="15.75" thickBot="1" x14ac:dyDescent="0.3">
      <c r="A24" s="29" t="s">
        <v>79</v>
      </c>
      <c r="B24" s="386">
        <f>SUMIFS(hk_derivaty!AA:AA,hk_derivaty!H:H,#REF!)</f>
        <v>0</v>
      </c>
      <c r="C24" s="387">
        <v>0</v>
      </c>
      <c r="D24" s="730"/>
    </row>
  </sheetData>
  <mergeCells count="12">
    <mergeCell ref="A16:A18"/>
    <mergeCell ref="B16:C16"/>
    <mergeCell ref="D16:D24"/>
    <mergeCell ref="B17:C17"/>
    <mergeCell ref="A3:C3"/>
    <mergeCell ref="A4:C5"/>
    <mergeCell ref="D4:D5"/>
    <mergeCell ref="A7:A9"/>
    <mergeCell ref="B7:C7"/>
    <mergeCell ref="B8:C8"/>
    <mergeCell ref="D7:D15"/>
    <mergeCell ref="B6:C6"/>
  </mergeCells>
  <pageMargins left="0.7" right="0.7" top="0.78740157499999996" bottom="0.78740157499999996"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E120"/>
  <sheetViews>
    <sheetView showGridLines="0" zoomScale="80" zoomScaleNormal="80" workbookViewId="0">
      <selection activeCell="A4" sqref="A4:D5"/>
    </sheetView>
  </sheetViews>
  <sheetFormatPr defaultRowHeight="15" x14ac:dyDescent="0.25"/>
  <cols>
    <col min="1" max="1" width="16.5703125" customWidth="1"/>
    <col min="2" max="2" width="28" customWidth="1"/>
    <col min="3" max="3" width="87.5703125" customWidth="1"/>
    <col min="4" max="4" width="29.5703125" customWidth="1"/>
    <col min="5" max="5" width="12.5703125" customWidth="1"/>
  </cols>
  <sheetData>
    <row r="1" spans="1:5" x14ac:dyDescent="0.25">
      <c r="A1" s="117" t="s">
        <v>3066</v>
      </c>
      <c r="B1" s="781"/>
      <c r="C1" s="781"/>
      <c r="D1" s="781"/>
      <c r="E1" s="782"/>
    </row>
    <row r="2" spans="1:5" ht="16.5" customHeight="1" x14ac:dyDescent="0.25">
      <c r="A2" s="74" t="s">
        <v>2680</v>
      </c>
      <c r="B2" s="93"/>
      <c r="C2" s="93"/>
      <c r="D2" s="93"/>
      <c r="E2" s="94"/>
    </row>
    <row r="3" spans="1:5" ht="15.75" thickBot="1" x14ac:dyDescent="0.3">
      <c r="A3" s="733"/>
      <c r="B3" s="734"/>
      <c r="C3" s="734"/>
      <c r="D3" s="734"/>
      <c r="E3" s="783"/>
    </row>
    <row r="4" spans="1:5" x14ac:dyDescent="0.25">
      <c r="A4" s="483" t="s">
        <v>6</v>
      </c>
      <c r="B4" s="484"/>
      <c r="C4" s="484"/>
      <c r="D4" s="484"/>
      <c r="E4" s="487" t="s">
        <v>2982</v>
      </c>
    </row>
    <row r="5" spans="1:5" ht="64.5" customHeight="1" thickBot="1" x14ac:dyDescent="0.3">
      <c r="A5" s="485"/>
      <c r="B5" s="486"/>
      <c r="C5" s="486"/>
      <c r="D5" s="486"/>
      <c r="E5" s="488"/>
    </row>
    <row r="6" spans="1:5" ht="15.75" thickBot="1" x14ac:dyDescent="0.3">
      <c r="A6" s="790" t="s">
        <v>2682</v>
      </c>
      <c r="B6" s="791"/>
      <c r="C6" s="792"/>
      <c r="D6" s="311" t="str">
        <f>Obsah!C4</f>
        <v>(31.3.2025)</v>
      </c>
      <c r="E6" s="8"/>
    </row>
    <row r="7" spans="1:5" ht="15" customHeight="1" x14ac:dyDescent="0.25">
      <c r="A7" s="784" t="s">
        <v>2692</v>
      </c>
      <c r="B7" s="785"/>
      <c r="C7" s="786"/>
      <c r="D7" s="35" t="s">
        <v>78</v>
      </c>
      <c r="E7" s="763" t="s">
        <v>2701</v>
      </c>
    </row>
    <row r="8" spans="1:5" ht="21" customHeight="1" thickBot="1" x14ac:dyDescent="0.3">
      <c r="A8" s="787"/>
      <c r="B8" s="788"/>
      <c r="C8" s="789"/>
      <c r="D8" s="45" t="str">
        <f>Obsah!F2</f>
        <v>(1Q/2025)</v>
      </c>
      <c r="E8" s="764"/>
    </row>
    <row r="9" spans="1:5" x14ac:dyDescent="0.25">
      <c r="A9" s="772" t="s">
        <v>3067</v>
      </c>
      <c r="B9" s="773"/>
      <c r="C9" s="773"/>
      <c r="D9" s="774"/>
      <c r="E9" s="764"/>
    </row>
    <row r="10" spans="1:5" x14ac:dyDescent="0.25">
      <c r="A10" s="778" t="s">
        <v>2675</v>
      </c>
      <c r="B10" s="779"/>
      <c r="C10" s="780"/>
      <c r="D10" s="139">
        <v>3276315165.6700001</v>
      </c>
      <c r="E10" s="764"/>
    </row>
    <row r="11" spans="1:5" x14ac:dyDescent="0.25">
      <c r="A11" s="769" t="s">
        <v>100</v>
      </c>
      <c r="B11" s="770"/>
      <c r="C11" s="771"/>
      <c r="D11" s="139">
        <v>0</v>
      </c>
      <c r="E11" s="764"/>
    </row>
    <row r="12" spans="1:5" x14ac:dyDescent="0.25">
      <c r="A12" s="769" t="s">
        <v>99</v>
      </c>
      <c r="B12" s="770"/>
      <c r="C12" s="771"/>
      <c r="D12" s="139">
        <v>69764543.260000005</v>
      </c>
      <c r="E12" s="764"/>
    </row>
    <row r="13" spans="1:5" x14ac:dyDescent="0.25">
      <c r="A13" s="769" t="s">
        <v>2676</v>
      </c>
      <c r="B13" s="770"/>
      <c r="C13" s="771"/>
      <c r="D13" s="139">
        <v>3206550622.4099998</v>
      </c>
      <c r="E13" s="764"/>
    </row>
    <row r="14" spans="1:5" x14ac:dyDescent="0.25">
      <c r="A14" s="778" t="s">
        <v>2678</v>
      </c>
      <c r="B14" s="779"/>
      <c r="C14" s="780"/>
      <c r="D14" s="139">
        <f>SUM(D15:D18)</f>
        <v>0</v>
      </c>
      <c r="E14" s="764"/>
    </row>
    <row r="15" spans="1:5" x14ac:dyDescent="0.25">
      <c r="A15" s="769" t="s">
        <v>3068</v>
      </c>
      <c r="B15" s="770"/>
      <c r="C15" s="771"/>
      <c r="D15" s="139">
        <v>0</v>
      </c>
      <c r="E15" s="764"/>
    </row>
    <row r="16" spans="1:5" x14ac:dyDescent="0.25">
      <c r="A16" s="769" t="s">
        <v>3069</v>
      </c>
      <c r="B16" s="770"/>
      <c r="C16" s="771"/>
      <c r="D16" s="139">
        <v>0</v>
      </c>
      <c r="E16" s="764"/>
    </row>
    <row r="17" spans="1:5" x14ac:dyDescent="0.25">
      <c r="A17" s="769" t="s">
        <v>3070</v>
      </c>
      <c r="B17" s="770"/>
      <c r="C17" s="771"/>
      <c r="D17" s="139">
        <v>0</v>
      </c>
      <c r="E17" s="764"/>
    </row>
    <row r="18" spans="1:5" x14ac:dyDescent="0.25">
      <c r="A18" s="769" t="s">
        <v>3071</v>
      </c>
      <c r="B18" s="770"/>
      <c r="C18" s="771"/>
      <c r="D18" s="139">
        <v>0</v>
      </c>
      <c r="E18" s="764"/>
    </row>
    <row r="19" spans="1:5" x14ac:dyDescent="0.25">
      <c r="A19" s="778" t="s">
        <v>2709</v>
      </c>
      <c r="B19" s="779"/>
      <c r="C19" s="780"/>
      <c r="D19" s="139">
        <f>SUM(D20:D22)</f>
        <v>0</v>
      </c>
      <c r="E19" s="764"/>
    </row>
    <row r="20" spans="1:5" x14ac:dyDescent="0.25">
      <c r="A20" s="769" t="s">
        <v>3069</v>
      </c>
      <c r="B20" s="770"/>
      <c r="C20" s="771"/>
      <c r="D20" s="139">
        <v>0</v>
      </c>
      <c r="E20" s="764"/>
    </row>
    <row r="21" spans="1:5" x14ac:dyDescent="0.25">
      <c r="A21" s="769" t="s">
        <v>3070</v>
      </c>
      <c r="B21" s="770"/>
      <c r="C21" s="771"/>
      <c r="D21" s="139">
        <v>0</v>
      </c>
      <c r="E21" s="764"/>
    </row>
    <row r="22" spans="1:5" x14ac:dyDescent="0.25">
      <c r="A22" s="769" t="s">
        <v>3071</v>
      </c>
      <c r="B22" s="770"/>
      <c r="C22" s="771"/>
      <c r="D22" s="139">
        <v>0</v>
      </c>
      <c r="E22" s="764"/>
    </row>
    <row r="23" spans="1:5" x14ac:dyDescent="0.25">
      <c r="A23" s="744" t="s">
        <v>98</v>
      </c>
      <c r="B23" s="745"/>
      <c r="C23" s="746"/>
      <c r="D23" s="139">
        <f>SUM(D24:D25)</f>
        <v>0</v>
      </c>
      <c r="E23" s="764"/>
    </row>
    <row r="24" spans="1:5" x14ac:dyDescent="0.25">
      <c r="A24" s="741" t="s">
        <v>3070</v>
      </c>
      <c r="B24" s="742"/>
      <c r="C24" s="743"/>
      <c r="D24" s="139">
        <v>0</v>
      </c>
      <c r="E24" s="764"/>
    </row>
    <row r="25" spans="1:5" x14ac:dyDescent="0.25">
      <c r="A25" s="741" t="s">
        <v>3071</v>
      </c>
      <c r="B25" s="742"/>
      <c r="C25" s="743"/>
      <c r="D25" s="139">
        <v>0</v>
      </c>
      <c r="E25" s="764"/>
    </row>
    <row r="26" spans="1:5" x14ac:dyDescent="0.25">
      <c r="A26" s="744" t="s">
        <v>2703</v>
      </c>
      <c r="B26" s="745"/>
      <c r="C26" s="746"/>
      <c r="D26" s="139">
        <f>SUM(D27:D29)</f>
        <v>708538847.01999998</v>
      </c>
      <c r="E26" s="764"/>
    </row>
    <row r="27" spans="1:5" x14ac:dyDescent="0.25">
      <c r="A27" s="741" t="s">
        <v>3069</v>
      </c>
      <c r="B27" s="742"/>
      <c r="C27" s="743"/>
      <c r="D27" s="139">
        <v>0</v>
      </c>
      <c r="E27" s="764"/>
    </row>
    <row r="28" spans="1:5" x14ac:dyDescent="0.25">
      <c r="A28" s="741" t="s">
        <v>3070</v>
      </c>
      <c r="B28" s="742"/>
      <c r="C28" s="743"/>
      <c r="D28" s="139">
        <v>708538847.01999998</v>
      </c>
      <c r="E28" s="764"/>
    </row>
    <row r="29" spans="1:5" x14ac:dyDescent="0.25">
      <c r="A29" s="741" t="s">
        <v>3071</v>
      </c>
      <c r="B29" s="742"/>
      <c r="C29" s="743"/>
      <c r="D29" s="139">
        <v>0</v>
      </c>
      <c r="E29" s="764"/>
    </row>
    <row r="30" spans="1:5" x14ac:dyDescent="0.25">
      <c r="A30" s="744" t="s">
        <v>2704</v>
      </c>
      <c r="B30" s="745"/>
      <c r="C30" s="746"/>
      <c r="D30" s="139">
        <f>SUM(D31:D32)</f>
        <v>28060491789.310001</v>
      </c>
      <c r="E30" s="764"/>
    </row>
    <row r="31" spans="1:5" x14ac:dyDescent="0.25">
      <c r="A31" s="741" t="s">
        <v>3070</v>
      </c>
      <c r="B31" s="742"/>
      <c r="C31" s="743"/>
      <c r="D31" s="139">
        <v>991364216.25</v>
      </c>
      <c r="E31" s="764"/>
    </row>
    <row r="32" spans="1:5" x14ac:dyDescent="0.25">
      <c r="A32" s="741" t="s">
        <v>3071</v>
      </c>
      <c r="B32" s="742"/>
      <c r="C32" s="743"/>
      <c r="D32" s="139">
        <v>27069127573.060001</v>
      </c>
      <c r="E32" s="764"/>
    </row>
    <row r="33" spans="1:5" x14ac:dyDescent="0.25">
      <c r="A33" s="778" t="s">
        <v>97</v>
      </c>
      <c r="B33" s="779"/>
      <c r="C33" s="780"/>
      <c r="D33" s="139">
        <v>0</v>
      </c>
      <c r="E33" s="764"/>
    </row>
    <row r="34" spans="1:5" x14ac:dyDescent="0.25">
      <c r="A34" s="769" t="s">
        <v>3072</v>
      </c>
      <c r="B34" s="770"/>
      <c r="C34" s="771"/>
      <c r="D34" s="139">
        <v>0</v>
      </c>
      <c r="E34" s="764"/>
    </row>
    <row r="35" spans="1:5" x14ac:dyDescent="0.25">
      <c r="A35" s="769" t="s">
        <v>3073</v>
      </c>
      <c r="B35" s="770"/>
      <c r="C35" s="771"/>
      <c r="D35" s="139">
        <v>0</v>
      </c>
      <c r="E35" s="764"/>
    </row>
    <row r="36" spans="1:5" x14ac:dyDescent="0.25">
      <c r="A36" s="778" t="s">
        <v>3074</v>
      </c>
      <c r="B36" s="779"/>
      <c r="C36" s="780"/>
      <c r="D36" s="139">
        <f>SUM(D37:D38)</f>
        <v>66859925.399999999</v>
      </c>
      <c r="E36" s="764"/>
    </row>
    <row r="37" spans="1:5" x14ac:dyDescent="0.25">
      <c r="A37" s="769" t="s">
        <v>96</v>
      </c>
      <c r="B37" s="770"/>
      <c r="C37" s="771"/>
      <c r="D37" s="139">
        <v>66859925.399999999</v>
      </c>
      <c r="E37" s="764"/>
    </row>
    <row r="38" spans="1:5" x14ac:dyDescent="0.25">
      <c r="A38" s="769" t="s">
        <v>3075</v>
      </c>
      <c r="B38" s="770"/>
      <c r="C38" s="771"/>
      <c r="D38" s="139">
        <v>0</v>
      </c>
      <c r="E38" s="764"/>
    </row>
    <row r="39" spans="1:5" x14ac:dyDescent="0.25">
      <c r="A39" s="778" t="s">
        <v>3076</v>
      </c>
      <c r="B39" s="779"/>
      <c r="C39" s="780"/>
      <c r="D39" s="139">
        <f>SUM(D40:D41)</f>
        <v>23459720.969999999</v>
      </c>
      <c r="E39" s="764"/>
    </row>
    <row r="40" spans="1:5" x14ac:dyDescent="0.25">
      <c r="A40" s="769" t="s">
        <v>95</v>
      </c>
      <c r="B40" s="770"/>
      <c r="C40" s="771"/>
      <c r="D40" s="139">
        <v>2</v>
      </c>
      <c r="E40" s="764"/>
    </row>
    <row r="41" spans="1:5" x14ac:dyDescent="0.25">
      <c r="A41" s="769" t="s">
        <v>3077</v>
      </c>
      <c r="B41" s="770"/>
      <c r="C41" s="771"/>
      <c r="D41" s="139">
        <v>23459718.969999999</v>
      </c>
      <c r="E41" s="764"/>
    </row>
    <row r="42" spans="1:5" x14ac:dyDescent="0.25">
      <c r="A42" s="778" t="s">
        <v>94</v>
      </c>
      <c r="B42" s="779"/>
      <c r="C42" s="780"/>
      <c r="D42" s="139">
        <f>SUM(D43:D44)</f>
        <v>22833818.780000001</v>
      </c>
      <c r="E42" s="764"/>
    </row>
    <row r="43" spans="1:5" x14ac:dyDescent="0.25">
      <c r="A43" s="769" t="s">
        <v>3078</v>
      </c>
      <c r="B43" s="770"/>
      <c r="C43" s="771"/>
      <c r="D43" s="139">
        <v>0</v>
      </c>
      <c r="E43" s="764"/>
    </row>
    <row r="44" spans="1:5" s="33" customFormat="1" x14ac:dyDescent="0.25">
      <c r="A44" s="769" t="s">
        <v>3079</v>
      </c>
      <c r="B44" s="770"/>
      <c r="C44" s="771"/>
      <c r="D44" s="139">
        <v>22833818.780000001</v>
      </c>
      <c r="E44" s="764"/>
    </row>
    <row r="45" spans="1:5" x14ac:dyDescent="0.25">
      <c r="A45" s="778" t="s">
        <v>93</v>
      </c>
      <c r="B45" s="779"/>
      <c r="C45" s="780"/>
      <c r="D45" s="139">
        <v>1017741379.64</v>
      </c>
      <c r="E45" s="764"/>
    </row>
    <row r="46" spans="1:5" ht="15.75" thickBot="1" x14ac:dyDescent="0.3">
      <c r="A46" s="775" t="s">
        <v>2677</v>
      </c>
      <c r="B46" s="776"/>
      <c r="C46" s="777"/>
      <c r="D46" s="208">
        <v>0</v>
      </c>
      <c r="E46" s="764"/>
    </row>
    <row r="47" spans="1:5" ht="15.75" thickBot="1" x14ac:dyDescent="0.3">
      <c r="A47" s="753" t="s">
        <v>3080</v>
      </c>
      <c r="B47" s="754"/>
      <c r="C47" s="755"/>
      <c r="D47" s="329">
        <v>33176240646.790001</v>
      </c>
      <c r="E47" s="764"/>
    </row>
    <row r="48" spans="1:5" ht="15.75" thickBot="1" x14ac:dyDescent="0.3">
      <c r="A48" s="772" t="s">
        <v>3081</v>
      </c>
      <c r="B48" s="773"/>
      <c r="C48" s="773"/>
      <c r="D48" s="774"/>
      <c r="E48" s="764"/>
    </row>
    <row r="49" spans="1:5" ht="15.75" thickBot="1" x14ac:dyDescent="0.3">
      <c r="A49" s="750"/>
      <c r="B49" s="751"/>
      <c r="C49" s="752"/>
      <c r="D49" s="34" t="s">
        <v>78</v>
      </c>
      <c r="E49" s="764"/>
    </row>
    <row r="50" spans="1:5" x14ac:dyDescent="0.25">
      <c r="A50" s="744" t="s">
        <v>92</v>
      </c>
      <c r="B50" s="745"/>
      <c r="C50" s="746"/>
      <c r="D50" s="139">
        <f>SUM(D51:D55)</f>
        <v>0</v>
      </c>
      <c r="E50" s="764"/>
    </row>
    <row r="51" spans="1:5" x14ac:dyDescent="0.25">
      <c r="A51" s="741" t="s">
        <v>3082</v>
      </c>
      <c r="B51" s="742"/>
      <c r="C51" s="743"/>
      <c r="D51" s="139">
        <v>0</v>
      </c>
      <c r="E51" s="764"/>
    </row>
    <row r="52" spans="1:5" x14ac:dyDescent="0.25">
      <c r="A52" s="741" t="s">
        <v>3083</v>
      </c>
      <c r="B52" s="742"/>
      <c r="C52" s="743"/>
      <c r="D52" s="139">
        <v>0</v>
      </c>
      <c r="E52" s="764"/>
    </row>
    <row r="53" spans="1:5" x14ac:dyDescent="0.25">
      <c r="A53" s="741" t="s">
        <v>3084</v>
      </c>
      <c r="B53" s="742"/>
      <c r="C53" s="743"/>
      <c r="D53" s="139">
        <v>0</v>
      </c>
      <c r="E53" s="764"/>
    </row>
    <row r="54" spans="1:5" x14ac:dyDescent="0.25">
      <c r="A54" s="741" t="s">
        <v>3085</v>
      </c>
      <c r="B54" s="742"/>
      <c r="C54" s="743"/>
      <c r="D54" s="139">
        <v>0</v>
      </c>
      <c r="E54" s="764"/>
    </row>
    <row r="55" spans="1:5" x14ac:dyDescent="0.25">
      <c r="A55" s="741" t="s">
        <v>3086</v>
      </c>
      <c r="B55" s="742"/>
      <c r="C55" s="743"/>
      <c r="D55" s="139">
        <v>0</v>
      </c>
      <c r="E55" s="764"/>
    </row>
    <row r="56" spans="1:5" x14ac:dyDescent="0.25">
      <c r="A56" s="744" t="s">
        <v>91</v>
      </c>
      <c r="B56" s="745"/>
      <c r="C56" s="746"/>
      <c r="D56" s="139">
        <f>SUM(D57:D59)</f>
        <v>0</v>
      </c>
      <c r="E56" s="764"/>
    </row>
    <row r="57" spans="1:5" x14ac:dyDescent="0.25">
      <c r="A57" s="741" t="s">
        <v>90</v>
      </c>
      <c r="B57" s="742"/>
      <c r="C57" s="743"/>
      <c r="D57" s="139">
        <v>0</v>
      </c>
      <c r="E57" s="764"/>
    </row>
    <row r="58" spans="1:5" x14ac:dyDescent="0.25">
      <c r="A58" s="741" t="s">
        <v>3085</v>
      </c>
      <c r="B58" s="742"/>
      <c r="C58" s="743"/>
      <c r="D58" s="139">
        <v>0</v>
      </c>
      <c r="E58" s="764"/>
    </row>
    <row r="59" spans="1:5" x14ac:dyDescent="0.25">
      <c r="A59" s="741" t="s">
        <v>3086</v>
      </c>
      <c r="B59" s="742"/>
      <c r="C59" s="743"/>
      <c r="D59" s="139">
        <v>0</v>
      </c>
      <c r="E59" s="764"/>
    </row>
    <row r="60" spans="1:5" s="207" customFormat="1" x14ac:dyDescent="0.25">
      <c r="A60" s="744" t="s">
        <v>89</v>
      </c>
      <c r="B60" s="745"/>
      <c r="C60" s="746"/>
      <c r="D60" s="139">
        <f>SUM(D61:D63)</f>
        <v>22543748600.650002</v>
      </c>
      <c r="E60" s="764"/>
    </row>
    <row r="61" spans="1:5" x14ac:dyDescent="0.25">
      <c r="A61" s="741" t="s">
        <v>3084</v>
      </c>
      <c r="B61" s="742"/>
      <c r="C61" s="743"/>
      <c r="D61" s="139">
        <v>9720294260.1800003</v>
      </c>
      <c r="E61" s="764"/>
    </row>
    <row r="62" spans="1:5" x14ac:dyDescent="0.25">
      <c r="A62" s="741" t="s">
        <v>3085</v>
      </c>
      <c r="B62" s="742"/>
      <c r="C62" s="743"/>
      <c r="D62" s="139">
        <v>12823454340.469999</v>
      </c>
      <c r="E62" s="764"/>
    </row>
    <row r="63" spans="1:5" x14ac:dyDescent="0.25">
      <c r="A63" s="741" t="s">
        <v>3086</v>
      </c>
      <c r="B63" s="742"/>
      <c r="C63" s="743"/>
      <c r="D63" s="139">
        <v>0</v>
      </c>
      <c r="E63" s="764"/>
    </row>
    <row r="64" spans="1:5" x14ac:dyDescent="0.25">
      <c r="A64" s="744" t="s">
        <v>3087</v>
      </c>
      <c r="B64" s="745"/>
      <c r="C64" s="746"/>
      <c r="D64" s="139">
        <v>0</v>
      </c>
      <c r="E64" s="764"/>
    </row>
    <row r="65" spans="1:5" x14ac:dyDescent="0.25">
      <c r="A65" s="744" t="s">
        <v>3088</v>
      </c>
      <c r="B65" s="745"/>
      <c r="C65" s="746"/>
      <c r="D65" s="139">
        <v>0</v>
      </c>
      <c r="E65" s="764"/>
    </row>
    <row r="66" spans="1:5" x14ac:dyDescent="0.25">
      <c r="A66" s="744" t="s">
        <v>88</v>
      </c>
      <c r="B66" s="745"/>
      <c r="C66" s="746"/>
      <c r="D66" s="139">
        <f>SUM(D68:D72)</f>
        <v>149003954.75</v>
      </c>
      <c r="E66" s="764"/>
    </row>
    <row r="67" spans="1:5" x14ac:dyDescent="0.25">
      <c r="A67" s="741" t="s">
        <v>3089</v>
      </c>
      <c r="B67" s="742"/>
      <c r="C67" s="743"/>
      <c r="D67" s="139">
        <v>0</v>
      </c>
      <c r="E67" s="764"/>
    </row>
    <row r="68" spans="1:5" x14ac:dyDescent="0.25">
      <c r="A68" s="741" t="s">
        <v>3090</v>
      </c>
      <c r="B68" s="742"/>
      <c r="C68" s="743"/>
      <c r="D68" s="139">
        <v>12819628</v>
      </c>
      <c r="E68" s="764"/>
    </row>
    <row r="69" spans="1:5" x14ac:dyDescent="0.25">
      <c r="A69" s="741" t="s">
        <v>3091</v>
      </c>
      <c r="B69" s="742"/>
      <c r="C69" s="743"/>
      <c r="D69" s="139">
        <v>0</v>
      </c>
      <c r="E69" s="764"/>
    </row>
    <row r="70" spans="1:5" x14ac:dyDescent="0.25">
      <c r="A70" s="741" t="s">
        <v>3092</v>
      </c>
      <c r="B70" s="742"/>
      <c r="C70" s="743"/>
      <c r="D70" s="139">
        <v>75919224.819999993</v>
      </c>
      <c r="E70" s="764"/>
    </row>
    <row r="71" spans="1:5" x14ac:dyDescent="0.25">
      <c r="A71" s="741" t="s">
        <v>3093</v>
      </c>
      <c r="B71" s="742"/>
      <c r="C71" s="743"/>
      <c r="D71" s="139">
        <v>56306974.93</v>
      </c>
      <c r="E71" s="764"/>
    </row>
    <row r="72" spans="1:5" x14ac:dyDescent="0.25">
      <c r="A72" s="741" t="s">
        <v>3094</v>
      </c>
      <c r="B72" s="742"/>
      <c r="C72" s="743"/>
      <c r="D72" s="139">
        <v>3958127</v>
      </c>
      <c r="E72" s="764"/>
    </row>
    <row r="73" spans="1:5" x14ac:dyDescent="0.25">
      <c r="A73" s="744" t="s">
        <v>87</v>
      </c>
      <c r="B73" s="745"/>
      <c r="C73" s="746"/>
      <c r="D73" s="139">
        <f>SUM(D74:D75)</f>
        <v>50638240</v>
      </c>
      <c r="E73" s="764"/>
    </row>
    <row r="74" spans="1:5" x14ac:dyDescent="0.25">
      <c r="A74" s="741" t="s">
        <v>3095</v>
      </c>
      <c r="B74" s="742"/>
      <c r="C74" s="743"/>
      <c r="D74" s="139">
        <v>50638240</v>
      </c>
      <c r="E74" s="764"/>
    </row>
    <row r="75" spans="1:5" x14ac:dyDescent="0.25">
      <c r="A75" s="741" t="s">
        <v>3096</v>
      </c>
      <c r="B75" s="742"/>
      <c r="C75" s="743"/>
      <c r="D75" s="139">
        <v>0</v>
      </c>
      <c r="E75" s="764"/>
    </row>
    <row r="76" spans="1:5" x14ac:dyDescent="0.25">
      <c r="A76" s="744" t="s">
        <v>86</v>
      </c>
      <c r="B76" s="745"/>
      <c r="C76" s="746"/>
      <c r="D76" s="139">
        <v>0</v>
      </c>
      <c r="E76" s="764"/>
    </row>
    <row r="77" spans="1:5" x14ac:dyDescent="0.25">
      <c r="A77" s="744" t="s">
        <v>85</v>
      </c>
      <c r="B77" s="745"/>
      <c r="C77" s="746"/>
      <c r="D77" s="139">
        <v>1605120511.77</v>
      </c>
      <c r="E77" s="764"/>
    </row>
    <row r="78" spans="1:5" ht="15.75" thickBot="1" x14ac:dyDescent="0.3">
      <c r="A78" s="741" t="s">
        <v>3097</v>
      </c>
      <c r="B78" s="742"/>
      <c r="C78" s="743"/>
      <c r="D78" s="139">
        <v>0</v>
      </c>
      <c r="E78" s="764"/>
    </row>
    <row r="79" spans="1:5" ht="15.75" thickBot="1" x14ac:dyDescent="0.3">
      <c r="A79" s="753" t="s">
        <v>3098</v>
      </c>
      <c r="B79" s="754"/>
      <c r="C79" s="755"/>
      <c r="D79" s="329">
        <v>24348511307.170002</v>
      </c>
      <c r="E79" s="764"/>
    </row>
    <row r="80" spans="1:5" ht="15" customHeight="1" x14ac:dyDescent="0.25">
      <c r="A80" s="756" t="s">
        <v>3099</v>
      </c>
      <c r="B80" s="757"/>
      <c r="C80" s="757"/>
      <c r="D80" s="758"/>
      <c r="E80" s="764"/>
    </row>
    <row r="81" spans="1:5" x14ac:dyDescent="0.25">
      <c r="A81" s="744" t="s">
        <v>3100</v>
      </c>
      <c r="B81" s="745"/>
      <c r="C81" s="746"/>
      <c r="D81" s="139">
        <f>SUM(D82:D83)</f>
        <v>5000000000</v>
      </c>
      <c r="E81" s="764"/>
    </row>
    <row r="82" spans="1:5" x14ac:dyDescent="0.25">
      <c r="A82" s="741" t="s">
        <v>3101</v>
      </c>
      <c r="B82" s="742"/>
      <c r="C82" s="743"/>
      <c r="D82" s="139">
        <v>5000000000</v>
      </c>
      <c r="E82" s="764"/>
    </row>
    <row r="83" spans="1:5" x14ac:dyDescent="0.25">
      <c r="A83" s="741" t="s">
        <v>3102</v>
      </c>
      <c r="B83" s="742"/>
      <c r="C83" s="743"/>
      <c r="D83" s="139" t="s">
        <v>3347</v>
      </c>
      <c r="E83" s="764"/>
    </row>
    <row r="84" spans="1:5" x14ac:dyDescent="0.25">
      <c r="A84" s="744" t="s">
        <v>84</v>
      </c>
      <c r="B84" s="745"/>
      <c r="C84" s="746"/>
      <c r="D84" s="139">
        <v>0</v>
      </c>
      <c r="E84" s="764"/>
    </row>
    <row r="85" spans="1:5" x14ac:dyDescent="0.25">
      <c r="A85" s="744" t="s">
        <v>3103</v>
      </c>
      <c r="B85" s="745"/>
      <c r="C85" s="746"/>
      <c r="D85" s="139">
        <f>SUM(D86:D87)</f>
        <v>2</v>
      </c>
      <c r="E85" s="764"/>
    </row>
    <row r="86" spans="1:5" x14ac:dyDescent="0.25">
      <c r="A86" s="741" t="s">
        <v>3104</v>
      </c>
      <c r="B86" s="742"/>
      <c r="C86" s="743"/>
      <c r="D86" s="139">
        <v>2</v>
      </c>
      <c r="E86" s="764"/>
    </row>
    <row r="87" spans="1:5" x14ac:dyDescent="0.25">
      <c r="A87" s="741" t="s">
        <v>3105</v>
      </c>
      <c r="B87" s="742"/>
      <c r="C87" s="743"/>
      <c r="D87" s="139">
        <v>0</v>
      </c>
      <c r="E87" s="764"/>
    </row>
    <row r="88" spans="1:5" x14ac:dyDescent="0.25">
      <c r="A88" s="744" t="s">
        <v>3106</v>
      </c>
      <c r="B88" s="745"/>
      <c r="C88" s="746"/>
      <c r="D88" s="139">
        <v>0</v>
      </c>
      <c r="E88" s="764"/>
    </row>
    <row r="89" spans="1:5" x14ac:dyDescent="0.25">
      <c r="A89" s="744" t="s">
        <v>3107</v>
      </c>
      <c r="B89" s="745"/>
      <c r="C89" s="746"/>
      <c r="D89" s="139">
        <f>D90+D101</f>
        <v>-2660954.25</v>
      </c>
      <c r="E89" s="764"/>
    </row>
    <row r="90" spans="1:5" x14ac:dyDescent="0.25">
      <c r="A90" s="741" t="s">
        <v>3108</v>
      </c>
      <c r="B90" s="742"/>
      <c r="C90" s="743"/>
      <c r="D90" s="139">
        <f>SUM(D91:D100)</f>
        <v>0</v>
      </c>
      <c r="E90" s="764"/>
    </row>
    <row r="91" spans="1:5" x14ac:dyDescent="0.25">
      <c r="A91" s="747" t="s">
        <v>3109</v>
      </c>
      <c r="B91" s="748"/>
      <c r="C91" s="749"/>
      <c r="D91" s="139">
        <v>0</v>
      </c>
      <c r="E91" s="764"/>
    </row>
    <row r="92" spans="1:5" x14ac:dyDescent="0.25">
      <c r="A92" s="747" t="s">
        <v>3110</v>
      </c>
      <c r="B92" s="748"/>
      <c r="C92" s="749"/>
      <c r="D92" s="139">
        <v>0</v>
      </c>
      <c r="E92" s="764"/>
    </row>
    <row r="93" spans="1:5" ht="15.75" customHeight="1" x14ac:dyDescent="0.25">
      <c r="A93" s="747" t="s">
        <v>3111</v>
      </c>
      <c r="B93" s="748"/>
      <c r="C93" s="749"/>
      <c r="D93" s="139">
        <v>0</v>
      </c>
      <c r="E93" s="764"/>
    </row>
    <row r="94" spans="1:5" x14ac:dyDescent="0.25">
      <c r="A94" s="747" t="s">
        <v>3112</v>
      </c>
      <c r="B94" s="748"/>
      <c r="C94" s="749"/>
      <c r="D94" s="139">
        <v>0</v>
      </c>
      <c r="E94" s="764"/>
    </row>
    <row r="95" spans="1:5" x14ac:dyDescent="0.25">
      <c r="A95" s="747" t="s">
        <v>3113</v>
      </c>
      <c r="B95" s="748"/>
      <c r="C95" s="749"/>
      <c r="D95" s="139">
        <v>0</v>
      </c>
      <c r="E95" s="764"/>
    </row>
    <row r="96" spans="1:5" x14ac:dyDescent="0.25">
      <c r="A96" s="747" t="s">
        <v>3114</v>
      </c>
      <c r="B96" s="748"/>
      <c r="C96" s="749"/>
      <c r="D96" s="139">
        <v>0</v>
      </c>
      <c r="E96" s="764"/>
    </row>
    <row r="97" spans="1:5" x14ac:dyDescent="0.25">
      <c r="A97" s="747" t="s">
        <v>3319</v>
      </c>
      <c r="B97" s="748"/>
      <c r="C97" s="749"/>
      <c r="D97" s="139">
        <v>0</v>
      </c>
      <c r="E97" s="764"/>
    </row>
    <row r="98" spans="1:5" x14ac:dyDescent="0.25">
      <c r="A98" s="747" t="s">
        <v>3320</v>
      </c>
      <c r="B98" s="748"/>
      <c r="C98" s="749"/>
      <c r="D98" s="139">
        <v>0</v>
      </c>
      <c r="E98" s="764"/>
    </row>
    <row r="99" spans="1:5" x14ac:dyDescent="0.25">
      <c r="A99" s="747" t="s">
        <v>3321</v>
      </c>
      <c r="B99" s="748"/>
      <c r="C99" s="749"/>
      <c r="D99" s="139">
        <v>0</v>
      </c>
      <c r="E99" s="764"/>
    </row>
    <row r="100" spans="1:5" x14ac:dyDescent="0.25">
      <c r="A100" s="747" t="s">
        <v>3322</v>
      </c>
      <c r="B100" s="748"/>
      <c r="C100" s="749"/>
      <c r="D100" s="139">
        <v>0</v>
      </c>
      <c r="E100" s="764"/>
    </row>
    <row r="101" spans="1:5" s="115" customFormat="1" x14ac:dyDescent="0.25">
      <c r="A101" s="741" t="s">
        <v>3115</v>
      </c>
      <c r="B101" s="742"/>
      <c r="C101" s="743"/>
      <c r="D101" s="139">
        <f>SUM(D102:D108)</f>
        <v>-2660954.25</v>
      </c>
      <c r="E101" s="764"/>
    </row>
    <row r="102" spans="1:5" x14ac:dyDescent="0.25">
      <c r="A102" s="747" t="s">
        <v>3116</v>
      </c>
      <c r="B102" s="748"/>
      <c r="C102" s="749"/>
      <c r="D102" s="139">
        <v>0</v>
      </c>
      <c r="E102" s="764"/>
    </row>
    <row r="103" spans="1:5" x14ac:dyDescent="0.25">
      <c r="A103" s="747" t="s">
        <v>3117</v>
      </c>
      <c r="B103" s="748"/>
      <c r="C103" s="749"/>
      <c r="D103" s="139">
        <v>0</v>
      </c>
      <c r="E103" s="764"/>
    </row>
    <row r="104" spans="1:5" x14ac:dyDescent="0.25">
      <c r="A104" s="747" t="s">
        <v>3118</v>
      </c>
      <c r="B104" s="748"/>
      <c r="C104" s="749"/>
      <c r="D104" s="139">
        <v>0</v>
      </c>
      <c r="E104" s="764"/>
    </row>
    <row r="105" spans="1:5" x14ac:dyDescent="0.25">
      <c r="A105" s="747" t="s">
        <v>3119</v>
      </c>
      <c r="B105" s="748"/>
      <c r="C105" s="749"/>
      <c r="D105" s="139">
        <v>-2660954.25</v>
      </c>
      <c r="E105" s="764"/>
    </row>
    <row r="106" spans="1:5" x14ac:dyDescent="0.25">
      <c r="A106" s="747" t="s">
        <v>3120</v>
      </c>
      <c r="B106" s="748"/>
      <c r="C106" s="749"/>
      <c r="D106" s="139">
        <v>0</v>
      </c>
      <c r="E106" s="764"/>
    </row>
    <row r="107" spans="1:5" x14ac:dyDescent="0.25">
      <c r="A107" s="747" t="s">
        <v>3112</v>
      </c>
      <c r="B107" s="748"/>
      <c r="C107" s="749"/>
      <c r="D107" s="139">
        <v>0</v>
      </c>
      <c r="E107" s="764"/>
    </row>
    <row r="108" spans="1:5" x14ac:dyDescent="0.25">
      <c r="A108" s="747" t="s">
        <v>3113</v>
      </c>
      <c r="B108" s="748"/>
      <c r="C108" s="749"/>
      <c r="D108" s="139">
        <v>0</v>
      </c>
      <c r="E108" s="764"/>
    </row>
    <row r="109" spans="1:5" x14ac:dyDescent="0.25">
      <c r="A109" s="744" t="s">
        <v>3121</v>
      </c>
      <c r="B109" s="745"/>
      <c r="C109" s="746"/>
      <c r="D109" s="139">
        <v>2109205960.76</v>
      </c>
      <c r="E109" s="764"/>
    </row>
    <row r="110" spans="1:5" x14ac:dyDescent="0.25">
      <c r="A110" s="741" t="s">
        <v>3122</v>
      </c>
      <c r="B110" s="742"/>
      <c r="C110" s="743"/>
      <c r="D110" s="139">
        <v>0</v>
      </c>
      <c r="E110" s="764"/>
    </row>
    <row r="111" spans="1:5" x14ac:dyDescent="0.25">
      <c r="A111" s="741" t="s">
        <v>3123</v>
      </c>
      <c r="B111" s="742"/>
      <c r="C111" s="743"/>
      <c r="D111" s="139">
        <f>SUM(D112:D113)</f>
        <v>2734554133.96</v>
      </c>
      <c r="E111" s="764"/>
    </row>
    <row r="112" spans="1:5" x14ac:dyDescent="0.25">
      <c r="A112" s="741" t="s">
        <v>3124</v>
      </c>
      <c r="B112" s="742"/>
      <c r="C112" s="743"/>
      <c r="D112" s="139">
        <v>0</v>
      </c>
      <c r="E112" s="764"/>
    </row>
    <row r="113" spans="1:5" x14ac:dyDescent="0.25">
      <c r="A113" s="741" t="s">
        <v>3125</v>
      </c>
      <c r="B113" s="742"/>
      <c r="C113" s="743"/>
      <c r="D113" s="139">
        <v>2734554133.96</v>
      </c>
      <c r="E113" s="764"/>
    </row>
    <row r="114" spans="1:5" x14ac:dyDescent="0.25">
      <c r="A114" s="744" t="s">
        <v>2679</v>
      </c>
      <c r="B114" s="745"/>
      <c r="C114" s="746"/>
      <c r="D114" s="139">
        <v>-1127504000</v>
      </c>
      <c r="E114" s="764"/>
    </row>
    <row r="115" spans="1:5" x14ac:dyDescent="0.25">
      <c r="A115" s="741" t="s">
        <v>3126</v>
      </c>
      <c r="B115" s="742"/>
      <c r="C115" s="743"/>
      <c r="D115" s="139">
        <v>114134197.11</v>
      </c>
      <c r="E115" s="764"/>
    </row>
    <row r="116" spans="1:5" x14ac:dyDescent="0.25">
      <c r="A116" s="744" t="s">
        <v>3127</v>
      </c>
      <c r="B116" s="745"/>
      <c r="C116" s="746"/>
      <c r="D116" s="139">
        <v>0</v>
      </c>
      <c r="E116" s="764"/>
    </row>
    <row r="117" spans="1:5" x14ac:dyDescent="0.25">
      <c r="A117" s="741" t="s">
        <v>3107</v>
      </c>
      <c r="B117" s="742"/>
      <c r="C117" s="743"/>
      <c r="D117" s="139">
        <v>0</v>
      </c>
      <c r="E117" s="764"/>
    </row>
    <row r="118" spans="1:5" ht="15.75" thickBot="1" x14ac:dyDescent="0.3">
      <c r="A118" s="766" t="s">
        <v>3128</v>
      </c>
      <c r="B118" s="767"/>
      <c r="C118" s="768"/>
      <c r="D118" s="141">
        <v>0</v>
      </c>
      <c r="E118" s="764"/>
    </row>
    <row r="119" spans="1:5" ht="15.75" thickBot="1" x14ac:dyDescent="0.3">
      <c r="A119" s="753" t="s">
        <v>3129</v>
      </c>
      <c r="B119" s="759"/>
      <c r="C119" s="760"/>
      <c r="D119" s="329">
        <v>8827729339.5800018</v>
      </c>
      <c r="E119" s="764"/>
    </row>
    <row r="120" spans="1:5" ht="15.75" thickBot="1" x14ac:dyDescent="0.3">
      <c r="A120" s="753" t="s">
        <v>3130</v>
      </c>
      <c r="B120" s="761"/>
      <c r="C120" s="762"/>
      <c r="D120" s="329">
        <v>33176240646.750004</v>
      </c>
      <c r="E120" s="765"/>
    </row>
  </sheetData>
  <mergeCells count="119">
    <mergeCell ref="A14:C14"/>
    <mergeCell ref="A4:D5"/>
    <mergeCell ref="A6:C6"/>
    <mergeCell ref="A105:C105"/>
    <mergeCell ref="A106:C106"/>
    <mergeCell ref="A31:C31"/>
    <mergeCell ref="A32:C32"/>
    <mergeCell ref="A96:C96"/>
    <mergeCell ref="A97:C97"/>
    <mergeCell ref="A98:C98"/>
    <mergeCell ref="A99:C99"/>
    <mergeCell ref="A100:C100"/>
    <mergeCell ref="A57:C57"/>
    <mergeCell ref="A58:C58"/>
    <mergeCell ref="A59:C59"/>
    <mergeCell ref="A71:C71"/>
    <mergeCell ref="A66:C66"/>
    <mergeCell ref="A67:C67"/>
    <mergeCell ref="A68:C68"/>
    <mergeCell ref="A69:C69"/>
    <mergeCell ref="A70:C70"/>
    <mergeCell ref="A37:C37"/>
    <mergeCell ref="A23:C23"/>
    <mergeCell ref="A15:C15"/>
    <mergeCell ref="B1:E1"/>
    <mergeCell ref="A10:C10"/>
    <mergeCell ref="A11:C11"/>
    <mergeCell ref="A12:C12"/>
    <mergeCell ref="A13:C13"/>
    <mergeCell ref="E4:E5"/>
    <mergeCell ref="A3:E3"/>
    <mergeCell ref="A7:C8"/>
    <mergeCell ref="A9:D9"/>
    <mergeCell ref="A16:C16"/>
    <mergeCell ref="A17:C17"/>
    <mergeCell ref="A18:C18"/>
    <mergeCell ref="A61:C61"/>
    <mergeCell ref="A43:C43"/>
    <mergeCell ref="A44:C44"/>
    <mergeCell ref="A46:C46"/>
    <mergeCell ref="A45:C45"/>
    <mergeCell ref="A19:C19"/>
    <mergeCell ref="A20:C20"/>
    <mergeCell ref="A21:C21"/>
    <mergeCell ref="A22:C22"/>
    <mergeCell ref="A42:C42"/>
    <mergeCell ref="A33:C33"/>
    <mergeCell ref="A34:C34"/>
    <mergeCell ref="A35:C35"/>
    <mergeCell ref="A36:C36"/>
    <mergeCell ref="A38:C38"/>
    <mergeCell ref="A39:C39"/>
    <mergeCell ref="A26:C26"/>
    <mergeCell ref="A27:C27"/>
    <mergeCell ref="A28:C28"/>
    <mergeCell ref="A30:C30"/>
    <mergeCell ref="A24:C24"/>
    <mergeCell ref="A25:C25"/>
    <mergeCell ref="A29:C29"/>
    <mergeCell ref="A82:C82"/>
    <mergeCell ref="A76:C76"/>
    <mergeCell ref="A77:C77"/>
    <mergeCell ref="A78:C78"/>
    <mergeCell ref="A81:C81"/>
    <mergeCell ref="A40:C40"/>
    <mergeCell ref="A41:C41"/>
    <mergeCell ref="A60:C60"/>
    <mergeCell ref="A64:C64"/>
    <mergeCell ref="A65:C65"/>
    <mergeCell ref="A50:C50"/>
    <mergeCell ref="A51:C51"/>
    <mergeCell ref="A52:C52"/>
    <mergeCell ref="A53:C53"/>
    <mergeCell ref="A54:C54"/>
    <mergeCell ref="A55:C55"/>
    <mergeCell ref="A56:C56"/>
    <mergeCell ref="A72:C72"/>
    <mergeCell ref="A47:C47"/>
    <mergeCell ref="A48:D48"/>
    <mergeCell ref="A62:C62"/>
    <mergeCell ref="A63:C63"/>
    <mergeCell ref="A119:C119"/>
    <mergeCell ref="A120:C120"/>
    <mergeCell ref="E7:E120"/>
    <mergeCell ref="A93:C93"/>
    <mergeCell ref="A94:C94"/>
    <mergeCell ref="A95:C95"/>
    <mergeCell ref="A87:C87"/>
    <mergeCell ref="A118:C118"/>
    <mergeCell ref="A117:C117"/>
    <mergeCell ref="A116:C116"/>
    <mergeCell ref="A115:C115"/>
    <mergeCell ref="A114:C114"/>
    <mergeCell ref="A107:C107"/>
    <mergeCell ref="A104:C104"/>
    <mergeCell ref="A103:C103"/>
    <mergeCell ref="A102:C102"/>
    <mergeCell ref="A101:C101"/>
    <mergeCell ref="A113:C113"/>
    <mergeCell ref="A112:C112"/>
    <mergeCell ref="A88:C88"/>
    <mergeCell ref="A89:C89"/>
    <mergeCell ref="A90:C90"/>
    <mergeCell ref="A91:C91"/>
    <mergeCell ref="A92:C92"/>
    <mergeCell ref="A111:C111"/>
    <mergeCell ref="A110:C110"/>
    <mergeCell ref="A109:C109"/>
    <mergeCell ref="A108:C108"/>
    <mergeCell ref="A49:C49"/>
    <mergeCell ref="A73:C73"/>
    <mergeCell ref="A74:C74"/>
    <mergeCell ref="A75:C75"/>
    <mergeCell ref="A79:C79"/>
    <mergeCell ref="A80:D80"/>
    <mergeCell ref="A83:C83"/>
    <mergeCell ref="A84:C84"/>
    <mergeCell ref="A85:C85"/>
    <mergeCell ref="A86:C86"/>
  </mergeCells>
  <pageMargins left="0.7" right="0.7" top="0.78740157499999996" bottom="0.78740157499999996" header="0.3" footer="0.3"/>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E84"/>
  <sheetViews>
    <sheetView showGridLines="0" zoomScale="80" zoomScaleNormal="80" workbookViewId="0">
      <selection activeCell="A4" sqref="A4:D5"/>
    </sheetView>
  </sheetViews>
  <sheetFormatPr defaultRowHeight="15" x14ac:dyDescent="0.25"/>
  <cols>
    <col min="1" max="1" width="17" customWidth="1"/>
    <col min="2" max="2" width="0.42578125" customWidth="1"/>
    <col min="3" max="3" width="126.7109375" customWidth="1"/>
    <col min="4" max="4" width="21.5703125" customWidth="1"/>
    <col min="5" max="5" width="12.42578125" customWidth="1"/>
  </cols>
  <sheetData>
    <row r="1" spans="1:5" x14ac:dyDescent="0.25">
      <c r="A1" s="650" t="s">
        <v>3131</v>
      </c>
      <c r="B1" s="651"/>
      <c r="C1" s="781"/>
      <c r="D1" s="781"/>
      <c r="E1" s="782"/>
    </row>
    <row r="2" spans="1:5" x14ac:dyDescent="0.25">
      <c r="A2" s="74" t="s">
        <v>2681</v>
      </c>
      <c r="B2" s="64"/>
      <c r="C2" s="100"/>
      <c r="D2" s="100"/>
      <c r="E2" s="101"/>
    </row>
    <row r="3" spans="1:5" ht="15.75" thickBot="1" x14ac:dyDescent="0.3">
      <c r="A3" s="480"/>
      <c r="B3" s="481"/>
      <c r="C3" s="481"/>
      <c r="D3" s="481"/>
      <c r="E3" s="482"/>
    </row>
    <row r="4" spans="1:5" x14ac:dyDescent="0.25">
      <c r="A4" s="483" t="s">
        <v>6</v>
      </c>
      <c r="B4" s="484"/>
      <c r="C4" s="484"/>
      <c r="D4" s="484"/>
      <c r="E4" s="487" t="s">
        <v>2982</v>
      </c>
    </row>
    <row r="5" spans="1:5" ht="46.5" customHeight="1" thickBot="1" x14ac:dyDescent="0.3">
      <c r="A5" s="485"/>
      <c r="B5" s="486"/>
      <c r="C5" s="486"/>
      <c r="D5" s="486"/>
      <c r="E5" s="488"/>
    </row>
    <row r="6" spans="1:5" ht="15.75" thickBot="1" x14ac:dyDescent="0.3">
      <c r="A6" s="790" t="s">
        <v>2682</v>
      </c>
      <c r="B6" s="791"/>
      <c r="C6" s="792"/>
      <c r="D6" s="119" t="str">
        <f>Obsah!C4</f>
        <v>(31.3.2025)</v>
      </c>
      <c r="E6" s="8"/>
    </row>
    <row r="7" spans="1:5" s="39" customFormat="1" ht="25.5" x14ac:dyDescent="0.25">
      <c r="A7" s="714" t="s">
        <v>2693</v>
      </c>
      <c r="B7" s="715"/>
      <c r="C7" s="716"/>
      <c r="D7" s="35" t="s">
        <v>78</v>
      </c>
      <c r="E7" s="670" t="s">
        <v>2702</v>
      </c>
    </row>
    <row r="8" spans="1:5" s="39" customFormat="1" ht="18.75" customHeight="1" thickBot="1" x14ac:dyDescent="0.3">
      <c r="A8" s="787"/>
      <c r="B8" s="788"/>
      <c r="C8" s="789"/>
      <c r="D8" s="45" t="str">
        <f>Obsah!F2</f>
        <v>(1Q/2025)</v>
      </c>
      <c r="E8" s="671"/>
    </row>
    <row r="9" spans="1:5" ht="15" customHeight="1" x14ac:dyDescent="0.25">
      <c r="A9" s="811" t="s">
        <v>104</v>
      </c>
      <c r="B9" s="812"/>
      <c r="C9" s="813"/>
      <c r="D9" s="138">
        <f>SUM(D10:D17)</f>
        <v>336323137.53000003</v>
      </c>
      <c r="E9" s="671"/>
    </row>
    <row r="10" spans="1:5" ht="15" customHeight="1" x14ac:dyDescent="0.25">
      <c r="A10" s="796" t="s">
        <v>3132</v>
      </c>
      <c r="B10" s="797"/>
      <c r="C10" s="798"/>
      <c r="D10" s="139">
        <v>0</v>
      </c>
      <c r="E10" s="671"/>
    </row>
    <row r="11" spans="1:5" ht="30" customHeight="1" x14ac:dyDescent="0.25">
      <c r="A11" s="802" t="s">
        <v>3133</v>
      </c>
      <c r="B11" s="803"/>
      <c r="C11" s="804"/>
      <c r="D11" s="139">
        <v>0</v>
      </c>
      <c r="E11" s="671"/>
    </row>
    <row r="12" spans="1:5" ht="15" customHeight="1" x14ac:dyDescent="0.25">
      <c r="A12" s="796" t="s">
        <v>98</v>
      </c>
      <c r="B12" s="797"/>
      <c r="C12" s="798"/>
      <c r="D12" s="139">
        <v>0</v>
      </c>
      <c r="E12" s="671"/>
    </row>
    <row r="13" spans="1:5" ht="15" customHeight="1" x14ac:dyDescent="0.25">
      <c r="A13" s="802" t="s">
        <v>3134</v>
      </c>
      <c r="B13" s="803"/>
      <c r="C13" s="804"/>
      <c r="D13" s="139">
        <v>4141605.31</v>
      </c>
      <c r="E13" s="671"/>
    </row>
    <row r="14" spans="1:5" ht="15" customHeight="1" x14ac:dyDescent="0.25">
      <c r="A14" s="802" t="s">
        <v>2704</v>
      </c>
      <c r="B14" s="803"/>
      <c r="C14" s="804"/>
      <c r="D14" s="139">
        <v>330587925.62</v>
      </c>
      <c r="E14" s="671"/>
    </row>
    <row r="15" spans="1:5" ht="15" customHeight="1" x14ac:dyDescent="0.25">
      <c r="A15" s="796" t="s">
        <v>3135</v>
      </c>
      <c r="B15" s="797"/>
      <c r="C15" s="798"/>
      <c r="D15" s="139">
        <v>0</v>
      </c>
      <c r="E15" s="671"/>
    </row>
    <row r="16" spans="1:5" ht="15" customHeight="1" x14ac:dyDescent="0.25">
      <c r="A16" s="796" t="s">
        <v>93</v>
      </c>
      <c r="B16" s="797"/>
      <c r="C16" s="798"/>
      <c r="D16" s="139">
        <v>0</v>
      </c>
      <c r="E16" s="671"/>
    </row>
    <row r="17" spans="1:5" ht="15" customHeight="1" x14ac:dyDescent="0.25">
      <c r="A17" s="802" t="s">
        <v>3136</v>
      </c>
      <c r="B17" s="803"/>
      <c r="C17" s="804"/>
      <c r="D17" s="139">
        <v>1593606.6</v>
      </c>
      <c r="E17" s="671"/>
    </row>
    <row r="18" spans="1:5" ht="15" customHeight="1" x14ac:dyDescent="0.25">
      <c r="A18" s="793" t="s">
        <v>3137</v>
      </c>
      <c r="B18" s="794"/>
      <c r="C18" s="795"/>
      <c r="D18" s="139">
        <f>SUM(D19:D24)</f>
        <v>129861568.55000001</v>
      </c>
      <c r="E18" s="671"/>
    </row>
    <row r="19" spans="1:5" ht="15" customHeight="1" x14ac:dyDescent="0.25">
      <c r="A19" s="796" t="s">
        <v>3138</v>
      </c>
      <c r="B19" s="797"/>
      <c r="C19" s="798"/>
      <c r="D19" s="139">
        <v>0</v>
      </c>
      <c r="E19" s="671"/>
    </row>
    <row r="20" spans="1:5" ht="15" customHeight="1" x14ac:dyDescent="0.25">
      <c r="A20" s="796" t="s">
        <v>3139</v>
      </c>
      <c r="B20" s="797"/>
      <c r="C20" s="798"/>
      <c r="D20" s="139">
        <v>0</v>
      </c>
      <c r="E20" s="671"/>
    </row>
    <row r="21" spans="1:5" ht="15" customHeight="1" x14ac:dyDescent="0.25">
      <c r="A21" s="796" t="s">
        <v>3140</v>
      </c>
      <c r="B21" s="797"/>
      <c r="C21" s="798"/>
      <c r="D21" s="139">
        <v>129484712.15000001</v>
      </c>
      <c r="E21" s="671"/>
    </row>
    <row r="22" spans="1:5" ht="15" customHeight="1" x14ac:dyDescent="0.25">
      <c r="A22" s="796" t="s">
        <v>3141</v>
      </c>
      <c r="B22" s="797"/>
      <c r="C22" s="798"/>
      <c r="D22" s="139">
        <v>0</v>
      </c>
      <c r="E22" s="671"/>
    </row>
    <row r="23" spans="1:5" ht="15" customHeight="1" x14ac:dyDescent="0.25">
      <c r="A23" s="796" t="s">
        <v>3142</v>
      </c>
      <c r="B23" s="797"/>
      <c r="C23" s="798"/>
      <c r="D23" s="139">
        <v>376856.4</v>
      </c>
      <c r="E23" s="671"/>
    </row>
    <row r="24" spans="1:5" ht="15" customHeight="1" x14ac:dyDescent="0.25">
      <c r="A24" s="802" t="s">
        <v>3143</v>
      </c>
      <c r="B24" s="803"/>
      <c r="C24" s="804"/>
      <c r="D24" s="139">
        <v>0</v>
      </c>
      <c r="E24" s="671"/>
    </row>
    <row r="25" spans="1:5" ht="15" customHeight="1" x14ac:dyDescent="0.25">
      <c r="A25" s="793" t="s">
        <v>3144</v>
      </c>
      <c r="B25" s="794"/>
      <c r="C25" s="795"/>
      <c r="D25" s="139">
        <v>0</v>
      </c>
      <c r="E25" s="671"/>
    </row>
    <row r="26" spans="1:5" ht="15" customHeight="1" x14ac:dyDescent="0.25">
      <c r="A26" s="793" t="s">
        <v>103</v>
      </c>
      <c r="B26" s="794"/>
      <c r="C26" s="795"/>
      <c r="D26" s="139">
        <f>SUM(D27:D29)</f>
        <v>0</v>
      </c>
      <c r="E26" s="671"/>
    </row>
    <row r="27" spans="1:5" ht="15" customHeight="1" x14ac:dyDescent="0.25">
      <c r="A27" s="796" t="s">
        <v>3132</v>
      </c>
      <c r="B27" s="797"/>
      <c r="C27" s="798"/>
      <c r="D27" s="139">
        <v>0</v>
      </c>
      <c r="E27" s="671"/>
    </row>
    <row r="28" spans="1:5" x14ac:dyDescent="0.25">
      <c r="A28" s="796" t="s">
        <v>3145</v>
      </c>
      <c r="B28" s="797"/>
      <c r="C28" s="798"/>
      <c r="D28" s="139">
        <v>0</v>
      </c>
      <c r="E28" s="671"/>
    </row>
    <row r="29" spans="1:5" ht="15" customHeight="1" x14ac:dyDescent="0.25">
      <c r="A29" s="802" t="s">
        <v>3134</v>
      </c>
      <c r="B29" s="803"/>
      <c r="C29" s="804"/>
      <c r="D29" s="139">
        <v>0</v>
      </c>
      <c r="E29" s="671"/>
    </row>
    <row r="30" spans="1:5" x14ac:dyDescent="0.25">
      <c r="A30" s="802" t="s">
        <v>3146</v>
      </c>
      <c r="B30" s="803"/>
      <c r="C30" s="804"/>
      <c r="D30" s="139">
        <v>0</v>
      </c>
      <c r="E30" s="671"/>
    </row>
    <row r="31" spans="1:5" ht="15" customHeight="1" x14ac:dyDescent="0.25">
      <c r="A31" s="793" t="s">
        <v>102</v>
      </c>
      <c r="B31" s="794"/>
      <c r="C31" s="795"/>
      <c r="D31" s="139">
        <v>6720903.2199999997</v>
      </c>
      <c r="E31" s="671"/>
    </row>
    <row r="32" spans="1:5" ht="15" customHeight="1" x14ac:dyDescent="0.25">
      <c r="A32" s="793" t="s">
        <v>3147</v>
      </c>
      <c r="B32" s="794"/>
      <c r="C32" s="795"/>
      <c r="D32" s="139">
        <v>1582382.35</v>
      </c>
      <c r="E32" s="671"/>
    </row>
    <row r="33" spans="1:5" x14ac:dyDescent="0.25">
      <c r="A33" s="796" t="s">
        <v>3148</v>
      </c>
      <c r="B33" s="797"/>
      <c r="C33" s="798"/>
      <c r="D33" s="139">
        <f>SUM(D34:D36)</f>
        <v>0</v>
      </c>
      <c r="E33" s="671"/>
    </row>
    <row r="34" spans="1:5" x14ac:dyDescent="0.25">
      <c r="A34" s="796" t="s">
        <v>3134</v>
      </c>
      <c r="B34" s="797"/>
      <c r="C34" s="798"/>
      <c r="D34" s="139">
        <v>0</v>
      </c>
      <c r="E34" s="671"/>
    </row>
    <row r="35" spans="1:5" ht="15" customHeight="1" x14ac:dyDescent="0.25">
      <c r="A35" s="796" t="s">
        <v>2704</v>
      </c>
      <c r="B35" s="797"/>
      <c r="C35" s="798"/>
      <c r="D35" s="139">
        <v>0</v>
      </c>
      <c r="E35" s="671"/>
    </row>
    <row r="36" spans="1:5" ht="15" customHeight="1" x14ac:dyDescent="0.25">
      <c r="A36" s="796" t="s">
        <v>3149</v>
      </c>
      <c r="B36" s="797"/>
      <c r="C36" s="798"/>
      <c r="D36" s="139">
        <v>0</v>
      </c>
      <c r="E36" s="671"/>
    </row>
    <row r="37" spans="1:5" ht="15" customHeight="1" x14ac:dyDescent="0.25">
      <c r="A37" s="796" t="s">
        <v>3150</v>
      </c>
      <c r="B37" s="797"/>
      <c r="C37" s="798"/>
      <c r="D37" s="139">
        <v>0</v>
      </c>
      <c r="E37" s="671"/>
    </row>
    <row r="38" spans="1:5" ht="15" customHeight="1" x14ac:dyDescent="0.25">
      <c r="A38" s="793" t="s">
        <v>3151</v>
      </c>
      <c r="B38" s="794"/>
      <c r="C38" s="795"/>
      <c r="D38" s="139">
        <v>-39175.449999999997</v>
      </c>
      <c r="E38" s="671"/>
    </row>
    <row r="39" spans="1:5" x14ac:dyDescent="0.25">
      <c r="A39" s="793" t="s">
        <v>3152</v>
      </c>
      <c r="B39" s="794"/>
      <c r="C39" s="795"/>
      <c r="D39" s="139">
        <v>0</v>
      </c>
      <c r="E39" s="671"/>
    </row>
    <row r="40" spans="1:5" x14ac:dyDescent="0.25">
      <c r="A40" s="805" t="s">
        <v>3153</v>
      </c>
      <c r="B40" s="806"/>
      <c r="C40" s="807"/>
      <c r="D40" s="139">
        <v>0</v>
      </c>
      <c r="E40" s="671"/>
    </row>
    <row r="41" spans="1:5" ht="15" customHeight="1" x14ac:dyDescent="0.25">
      <c r="A41" s="805" t="s">
        <v>3154</v>
      </c>
      <c r="B41" s="806"/>
      <c r="C41" s="807"/>
      <c r="D41" s="139">
        <v>0</v>
      </c>
      <c r="E41" s="671"/>
    </row>
    <row r="42" spans="1:5" ht="15" customHeight="1" x14ac:dyDescent="0.25">
      <c r="A42" s="805" t="s">
        <v>3155</v>
      </c>
      <c r="B42" s="806"/>
      <c r="C42" s="807"/>
      <c r="D42" s="139">
        <v>1197420.82</v>
      </c>
      <c r="E42" s="671"/>
    </row>
    <row r="43" spans="1:5" ht="15" customHeight="1" x14ac:dyDescent="0.25">
      <c r="A43" s="805" t="s">
        <v>3156</v>
      </c>
      <c r="B43" s="806"/>
      <c r="C43" s="807"/>
      <c r="D43" s="139">
        <v>49809.98</v>
      </c>
      <c r="E43" s="671"/>
    </row>
    <row r="44" spans="1:5" ht="15" customHeight="1" x14ac:dyDescent="0.25">
      <c r="A44" s="805" t="s">
        <v>101</v>
      </c>
      <c r="B44" s="806"/>
      <c r="C44" s="807"/>
      <c r="D44" s="139">
        <v>60126.2</v>
      </c>
      <c r="E44" s="671"/>
    </row>
    <row r="45" spans="1:5" ht="15" customHeight="1" x14ac:dyDescent="0.25">
      <c r="A45" s="805" t="s">
        <v>3157</v>
      </c>
      <c r="B45" s="806"/>
      <c r="C45" s="807"/>
      <c r="D45" s="139">
        <v>2354410.89</v>
      </c>
      <c r="E45" s="671"/>
    </row>
    <row r="46" spans="1:5" ht="15" customHeight="1" x14ac:dyDescent="0.25">
      <c r="A46" s="805" t="s">
        <v>3158</v>
      </c>
      <c r="B46" s="806"/>
      <c r="C46" s="807"/>
      <c r="D46" s="139">
        <v>210513860.51000005</v>
      </c>
      <c r="E46" s="671"/>
    </row>
    <row r="47" spans="1:5" ht="15" customHeight="1" x14ac:dyDescent="0.25">
      <c r="A47" s="805" t="s">
        <v>3159</v>
      </c>
      <c r="B47" s="806"/>
      <c r="C47" s="807"/>
      <c r="D47" s="139">
        <f>SUM(D48:D49)</f>
        <v>66358558.980000004</v>
      </c>
      <c r="E47" s="671"/>
    </row>
    <row r="48" spans="1:5" ht="15" customHeight="1" x14ac:dyDescent="0.25">
      <c r="A48" s="796" t="s">
        <v>3160</v>
      </c>
      <c r="B48" s="797"/>
      <c r="C48" s="798"/>
      <c r="D48" s="139">
        <v>54437385</v>
      </c>
      <c r="E48" s="671"/>
    </row>
    <row r="49" spans="1:5" ht="15" customHeight="1" x14ac:dyDescent="0.25">
      <c r="A49" s="796" t="s">
        <v>3161</v>
      </c>
      <c r="B49" s="797"/>
      <c r="C49" s="798"/>
      <c r="D49" s="139">
        <v>11921173.98</v>
      </c>
      <c r="E49" s="671"/>
    </row>
    <row r="50" spans="1:5" ht="15" customHeight="1" x14ac:dyDescent="0.25">
      <c r="A50" s="808" t="s">
        <v>3162</v>
      </c>
      <c r="B50" s="809"/>
      <c r="C50" s="810"/>
      <c r="D50" s="139">
        <v>633652.67000000004</v>
      </c>
      <c r="E50" s="671"/>
    </row>
    <row r="51" spans="1:5" ht="15" customHeight="1" x14ac:dyDescent="0.25">
      <c r="A51" s="793" t="s">
        <v>3163</v>
      </c>
      <c r="B51" s="794"/>
      <c r="C51" s="795"/>
      <c r="D51" s="139">
        <f>SUM(D52:D54)</f>
        <v>11500523.219999999</v>
      </c>
      <c r="E51" s="671"/>
    </row>
    <row r="52" spans="1:5" ht="15" customHeight="1" x14ac:dyDescent="0.25">
      <c r="A52" s="796" t="s">
        <v>3164</v>
      </c>
      <c r="B52" s="797"/>
      <c r="C52" s="798"/>
      <c r="D52" s="139">
        <v>5135158.22</v>
      </c>
      <c r="E52" s="671"/>
    </row>
    <row r="53" spans="1:5" ht="15" customHeight="1" x14ac:dyDescent="0.25">
      <c r="A53" s="796" t="s">
        <v>3165</v>
      </c>
      <c r="B53" s="797"/>
      <c r="C53" s="798"/>
      <c r="D53" s="139">
        <v>0</v>
      </c>
      <c r="E53" s="671"/>
    </row>
    <row r="54" spans="1:5" ht="15" customHeight="1" x14ac:dyDescent="0.25">
      <c r="A54" s="796" t="s">
        <v>3166</v>
      </c>
      <c r="B54" s="797"/>
      <c r="C54" s="798"/>
      <c r="D54" s="139">
        <v>6365365</v>
      </c>
      <c r="E54" s="671"/>
    </row>
    <row r="55" spans="1:5" ht="15" customHeight="1" x14ac:dyDescent="0.25">
      <c r="A55" s="805" t="s">
        <v>3167</v>
      </c>
      <c r="B55" s="806"/>
      <c r="C55" s="807"/>
      <c r="D55" s="139">
        <f>SUM(D56:D57)</f>
        <v>0</v>
      </c>
      <c r="E55" s="671"/>
    </row>
    <row r="56" spans="1:5" ht="15" customHeight="1" x14ac:dyDescent="0.25">
      <c r="A56" s="802" t="s">
        <v>3134</v>
      </c>
      <c r="B56" s="803"/>
      <c r="C56" s="804"/>
      <c r="D56" s="139">
        <v>0</v>
      </c>
      <c r="E56" s="671"/>
    </row>
    <row r="57" spans="1:5" ht="15" customHeight="1" x14ac:dyDescent="0.25">
      <c r="A57" s="802" t="s">
        <v>2704</v>
      </c>
      <c r="B57" s="803"/>
      <c r="C57" s="804"/>
      <c r="D57" s="139">
        <v>0</v>
      </c>
      <c r="E57" s="671"/>
    </row>
    <row r="58" spans="1:5" ht="15" customHeight="1" x14ac:dyDescent="0.25">
      <c r="A58" s="793" t="s">
        <v>3168</v>
      </c>
      <c r="B58" s="794"/>
      <c r="C58" s="795"/>
      <c r="D58" s="139">
        <f>SUM(D59:D61)</f>
        <v>-33931584.719999999</v>
      </c>
      <c r="E58" s="671"/>
    </row>
    <row r="59" spans="1:5" ht="15" customHeight="1" x14ac:dyDescent="0.25">
      <c r="A59" s="802" t="s">
        <v>3169</v>
      </c>
      <c r="B59" s="803"/>
      <c r="C59" s="804"/>
      <c r="D59" s="139">
        <v>0</v>
      </c>
      <c r="E59" s="671"/>
    </row>
    <row r="60" spans="1:5" ht="15" customHeight="1" x14ac:dyDescent="0.25">
      <c r="A60" s="802" t="s">
        <v>3170</v>
      </c>
      <c r="B60" s="803"/>
      <c r="C60" s="804"/>
      <c r="D60" s="139">
        <v>-33931584.719999999</v>
      </c>
      <c r="E60" s="671"/>
    </row>
    <row r="61" spans="1:5" ht="15" customHeight="1" x14ac:dyDescent="0.25">
      <c r="A61" s="802" t="s">
        <v>3171</v>
      </c>
      <c r="B61" s="803"/>
      <c r="C61" s="804"/>
      <c r="D61" s="139">
        <v>0</v>
      </c>
      <c r="E61" s="671"/>
    </row>
    <row r="62" spans="1:5" x14ac:dyDescent="0.25">
      <c r="A62" s="793" t="s">
        <v>3172</v>
      </c>
      <c r="B62" s="794"/>
      <c r="C62" s="795"/>
      <c r="D62" s="139">
        <f>SUM(D63:D64)</f>
        <v>12213191.25</v>
      </c>
      <c r="E62" s="671"/>
    </row>
    <row r="63" spans="1:5" ht="15" customHeight="1" x14ac:dyDescent="0.25">
      <c r="A63" s="802" t="s">
        <v>3173</v>
      </c>
      <c r="B63" s="803"/>
      <c r="C63" s="804"/>
      <c r="D63" s="139">
        <v>3000.8</v>
      </c>
      <c r="E63" s="671"/>
    </row>
    <row r="64" spans="1:5" ht="15" customHeight="1" x14ac:dyDescent="0.25">
      <c r="A64" s="802" t="s">
        <v>3174</v>
      </c>
      <c r="B64" s="803"/>
      <c r="C64" s="804"/>
      <c r="D64" s="139">
        <v>12210190.449999999</v>
      </c>
      <c r="E64" s="671"/>
    </row>
    <row r="65" spans="1:5" ht="27.75" customHeight="1" x14ac:dyDescent="0.25">
      <c r="A65" s="793" t="s">
        <v>3175</v>
      </c>
      <c r="B65" s="794"/>
      <c r="C65" s="795"/>
      <c r="D65" s="139">
        <v>0</v>
      </c>
      <c r="E65" s="671"/>
    </row>
    <row r="66" spans="1:5" ht="30.75" customHeight="1" x14ac:dyDescent="0.25">
      <c r="A66" s="793" t="s">
        <v>3176</v>
      </c>
      <c r="B66" s="794"/>
      <c r="C66" s="795"/>
      <c r="D66" s="139">
        <f>SUM(D67:D71)</f>
        <v>0</v>
      </c>
      <c r="E66" s="671"/>
    </row>
    <row r="67" spans="1:5" ht="15" customHeight="1" x14ac:dyDescent="0.25">
      <c r="A67" s="796" t="s">
        <v>3164</v>
      </c>
      <c r="B67" s="797"/>
      <c r="C67" s="798"/>
      <c r="D67" s="139">
        <v>0</v>
      </c>
      <c r="E67" s="671"/>
    </row>
    <row r="68" spans="1:5" ht="15" customHeight="1" x14ac:dyDescent="0.25">
      <c r="A68" s="796" t="s">
        <v>3165</v>
      </c>
      <c r="B68" s="797"/>
      <c r="C68" s="798"/>
      <c r="D68" s="139">
        <v>0</v>
      </c>
      <c r="E68" s="671"/>
    </row>
    <row r="69" spans="1:5" ht="15" customHeight="1" x14ac:dyDescent="0.25">
      <c r="A69" s="796" t="s">
        <v>3177</v>
      </c>
      <c r="B69" s="797"/>
      <c r="C69" s="798"/>
      <c r="D69" s="139">
        <v>0</v>
      </c>
      <c r="E69" s="671"/>
    </row>
    <row r="70" spans="1:5" ht="15" customHeight="1" x14ac:dyDescent="0.25">
      <c r="A70" s="796" t="s">
        <v>3166</v>
      </c>
      <c r="B70" s="797"/>
      <c r="C70" s="798"/>
      <c r="D70" s="139">
        <v>0</v>
      </c>
      <c r="E70" s="671"/>
    </row>
    <row r="71" spans="1:5" ht="15" customHeight="1" x14ac:dyDescent="0.25">
      <c r="A71" s="796" t="s">
        <v>3178</v>
      </c>
      <c r="B71" s="797"/>
      <c r="C71" s="798"/>
      <c r="D71" s="139">
        <v>0</v>
      </c>
      <c r="E71" s="671"/>
    </row>
    <row r="72" spans="1:5" ht="15" customHeight="1" x14ac:dyDescent="0.25">
      <c r="A72" s="793" t="s">
        <v>3179</v>
      </c>
      <c r="B72" s="794"/>
      <c r="C72" s="795"/>
      <c r="D72" s="139">
        <v>0</v>
      </c>
      <c r="E72" s="671"/>
    </row>
    <row r="73" spans="1:5" x14ac:dyDescent="0.25">
      <c r="A73" s="793" t="s">
        <v>3180</v>
      </c>
      <c r="B73" s="794"/>
      <c r="C73" s="795"/>
      <c r="D73" s="139">
        <v>0</v>
      </c>
      <c r="E73" s="671"/>
    </row>
    <row r="74" spans="1:5" ht="15" customHeight="1" x14ac:dyDescent="0.25">
      <c r="A74" s="793" t="s">
        <v>3181</v>
      </c>
      <c r="B74" s="794"/>
      <c r="C74" s="795"/>
      <c r="D74" s="139">
        <v>0</v>
      </c>
      <c r="E74" s="671"/>
    </row>
    <row r="75" spans="1:5" ht="15" customHeight="1" x14ac:dyDescent="0.25">
      <c r="A75" s="793" t="s">
        <v>3182</v>
      </c>
      <c r="B75" s="794"/>
      <c r="C75" s="795"/>
      <c r="D75" s="139">
        <v>153739519.11000007</v>
      </c>
      <c r="E75" s="671"/>
    </row>
    <row r="76" spans="1:5" ht="15" customHeight="1" x14ac:dyDescent="0.25">
      <c r="A76" s="796" t="s">
        <v>3183</v>
      </c>
      <c r="B76" s="797"/>
      <c r="C76" s="798"/>
      <c r="D76" s="139">
        <v>39605322</v>
      </c>
      <c r="E76" s="671"/>
    </row>
    <row r="77" spans="1:5" ht="15" customHeight="1" x14ac:dyDescent="0.25">
      <c r="A77" s="796" t="s">
        <v>3184</v>
      </c>
      <c r="B77" s="797"/>
      <c r="C77" s="798"/>
      <c r="D77" s="139">
        <v>114134197.11</v>
      </c>
      <c r="E77" s="671"/>
    </row>
    <row r="78" spans="1:5" ht="15" customHeight="1" x14ac:dyDescent="0.25">
      <c r="A78" s="793" t="s">
        <v>3185</v>
      </c>
      <c r="B78" s="794"/>
      <c r="C78" s="795"/>
      <c r="D78" s="139">
        <f>SUM(D79:D80)</f>
        <v>0</v>
      </c>
      <c r="E78" s="671"/>
    </row>
    <row r="79" spans="1:5" ht="15" customHeight="1" x14ac:dyDescent="0.25">
      <c r="A79" s="796" t="s">
        <v>3186</v>
      </c>
      <c r="B79" s="797"/>
      <c r="C79" s="798"/>
      <c r="D79" s="139">
        <v>0</v>
      </c>
      <c r="E79" s="671"/>
    </row>
    <row r="80" spans="1:5" ht="15" customHeight="1" x14ac:dyDescent="0.25">
      <c r="A80" s="796" t="s">
        <v>3186</v>
      </c>
      <c r="B80" s="797"/>
      <c r="C80" s="798"/>
      <c r="D80" s="139">
        <v>0</v>
      </c>
      <c r="E80" s="671"/>
    </row>
    <row r="81" spans="1:5" ht="15" customHeight="1" x14ac:dyDescent="0.25">
      <c r="A81" s="793" t="s">
        <v>3187</v>
      </c>
      <c r="B81" s="794"/>
      <c r="C81" s="795"/>
      <c r="D81" s="266">
        <v>114134197.11000007</v>
      </c>
      <c r="E81" s="671"/>
    </row>
    <row r="82" spans="1:5" ht="15" customHeight="1" x14ac:dyDescent="0.25">
      <c r="A82" s="796" t="s">
        <v>3188</v>
      </c>
      <c r="B82" s="797"/>
      <c r="C82" s="798"/>
      <c r="D82" s="139">
        <v>0</v>
      </c>
      <c r="E82" s="671"/>
    </row>
    <row r="83" spans="1:5" ht="15" customHeight="1" thickBot="1" x14ac:dyDescent="0.3">
      <c r="A83" s="799" t="s">
        <v>3189</v>
      </c>
      <c r="B83" s="800"/>
      <c r="C83" s="801"/>
      <c r="D83" s="140">
        <v>0</v>
      </c>
      <c r="E83" s="672"/>
    </row>
    <row r="84" spans="1:5" x14ac:dyDescent="0.25">
      <c r="A84" s="38"/>
      <c r="B84" s="38"/>
      <c r="C84" s="38"/>
      <c r="D84" s="37"/>
    </row>
  </sheetData>
  <mergeCells count="83">
    <mergeCell ref="A9:C9"/>
    <mergeCell ref="A27:C27"/>
    <mergeCell ref="A28:C28"/>
    <mergeCell ref="A15:C15"/>
    <mergeCell ref="A16:C16"/>
    <mergeCell ref="A18:C18"/>
    <mergeCell ref="A23:C23"/>
    <mergeCell ref="A25:C25"/>
    <mergeCell ref="A17:C17"/>
    <mergeCell ref="A24:C24"/>
    <mergeCell ref="C1:E1"/>
    <mergeCell ref="A10:C10"/>
    <mergeCell ref="A12:C12"/>
    <mergeCell ref="A14:C14"/>
    <mergeCell ref="E7:E83"/>
    <mergeCell ref="A33:C33"/>
    <mergeCell ref="A34:C34"/>
    <mergeCell ref="A32:C32"/>
    <mergeCell ref="A31:C31"/>
    <mergeCell ref="A41:C41"/>
    <mergeCell ref="A7:C8"/>
    <mergeCell ref="A51:C51"/>
    <mergeCell ref="A3:E3"/>
    <mergeCell ref="A11:C11"/>
    <mergeCell ref="A13:C13"/>
    <mergeCell ref="A29:C29"/>
    <mergeCell ref="A42:C42"/>
    <mergeCell ref="A36:C36"/>
    <mergeCell ref="A40:C40"/>
    <mergeCell ref="A19:C19"/>
    <mergeCell ref="A20:C20"/>
    <mergeCell ref="A21:C21"/>
    <mergeCell ref="A22:C22"/>
    <mergeCell ref="A39:C39"/>
    <mergeCell ref="A38:C38"/>
    <mergeCell ref="A37:C37"/>
    <mergeCell ref="A35:C35"/>
    <mergeCell ref="A30:C30"/>
    <mergeCell ref="A26:C26"/>
    <mergeCell ref="A54:C54"/>
    <mergeCell ref="A53:C53"/>
    <mergeCell ref="A52:C52"/>
    <mergeCell ref="A44:C44"/>
    <mergeCell ref="A43:C43"/>
    <mergeCell ref="A49:C49"/>
    <mergeCell ref="A47:C47"/>
    <mergeCell ref="A46:C46"/>
    <mergeCell ref="A45:C45"/>
    <mergeCell ref="A48:C48"/>
    <mergeCell ref="A50:C50"/>
    <mergeCell ref="A55:C55"/>
    <mergeCell ref="A57:C57"/>
    <mergeCell ref="A56:C56"/>
    <mergeCell ref="A63:C63"/>
    <mergeCell ref="A64:C64"/>
    <mergeCell ref="A60:C60"/>
    <mergeCell ref="A1:B1"/>
    <mergeCell ref="A4:D5"/>
    <mergeCell ref="E4:E5"/>
    <mergeCell ref="A6:C6"/>
    <mergeCell ref="A78:C78"/>
    <mergeCell ref="A77:C77"/>
    <mergeCell ref="A76:C76"/>
    <mergeCell ref="A75:C75"/>
    <mergeCell ref="A74:C74"/>
    <mergeCell ref="A73:C73"/>
    <mergeCell ref="A62:C62"/>
    <mergeCell ref="A61:C61"/>
    <mergeCell ref="A59:C59"/>
    <mergeCell ref="A58:C58"/>
    <mergeCell ref="A67:C67"/>
    <mergeCell ref="A66:C66"/>
    <mergeCell ref="A83:C83"/>
    <mergeCell ref="A82:C82"/>
    <mergeCell ref="A81:C81"/>
    <mergeCell ref="A80:C80"/>
    <mergeCell ref="A79:C79"/>
    <mergeCell ref="A65:C65"/>
    <mergeCell ref="A72:C72"/>
    <mergeCell ref="A71:C71"/>
    <mergeCell ref="A70:C70"/>
    <mergeCell ref="A69:C69"/>
    <mergeCell ref="A68:C68"/>
  </mergeCells>
  <pageMargins left="0.7" right="0.7" top="0.78740157499999996" bottom="0.78740157499999996"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69"/>
  <sheetViews>
    <sheetView zoomScale="80" zoomScaleNormal="80" workbookViewId="0">
      <selection activeCell="D6" sqref="D6"/>
    </sheetView>
  </sheetViews>
  <sheetFormatPr defaultRowHeight="12.75" x14ac:dyDescent="0.2"/>
  <cols>
    <col min="1" max="2" width="7.7109375" style="49" customWidth="1"/>
    <col min="3" max="3" width="8.28515625" style="49" customWidth="1"/>
    <col min="4" max="4" width="65.28515625" style="48" customWidth="1"/>
    <col min="5" max="256" width="9.140625" style="48"/>
    <col min="257" max="257" width="6.42578125" style="48" customWidth="1"/>
    <col min="258" max="258" width="7.140625" style="48" customWidth="1"/>
    <col min="259" max="259" width="8.5703125" style="48" customWidth="1"/>
    <col min="260" max="260" width="60" style="48" customWidth="1"/>
    <col min="261" max="512" width="9.140625" style="48"/>
    <col min="513" max="513" width="6.42578125" style="48" customWidth="1"/>
    <col min="514" max="514" width="7.140625" style="48" customWidth="1"/>
    <col min="515" max="515" width="8.5703125" style="48" customWidth="1"/>
    <col min="516" max="516" width="60" style="48" customWidth="1"/>
    <col min="517" max="768" width="9.140625" style="48"/>
    <col min="769" max="769" width="6.42578125" style="48" customWidth="1"/>
    <col min="770" max="770" width="7.140625" style="48" customWidth="1"/>
    <col min="771" max="771" width="8.5703125" style="48" customWidth="1"/>
    <col min="772" max="772" width="60" style="48" customWidth="1"/>
    <col min="773" max="1024" width="9.140625" style="48"/>
    <col min="1025" max="1025" width="6.42578125" style="48" customWidth="1"/>
    <col min="1026" max="1026" width="7.140625" style="48" customWidth="1"/>
    <col min="1027" max="1027" width="8.5703125" style="48" customWidth="1"/>
    <col min="1028" max="1028" width="60" style="48" customWidth="1"/>
    <col min="1029" max="1280" width="9.140625" style="48"/>
    <col min="1281" max="1281" width="6.42578125" style="48" customWidth="1"/>
    <col min="1282" max="1282" width="7.140625" style="48" customWidth="1"/>
    <col min="1283" max="1283" width="8.5703125" style="48" customWidth="1"/>
    <col min="1284" max="1284" width="60" style="48" customWidth="1"/>
    <col min="1285" max="1536" width="9.140625" style="48"/>
    <col min="1537" max="1537" width="6.42578125" style="48" customWidth="1"/>
    <col min="1538" max="1538" width="7.140625" style="48" customWidth="1"/>
    <col min="1539" max="1539" width="8.5703125" style="48" customWidth="1"/>
    <col min="1540" max="1540" width="60" style="48" customWidth="1"/>
    <col min="1541" max="1792" width="9.140625" style="48"/>
    <col min="1793" max="1793" width="6.42578125" style="48" customWidth="1"/>
    <col min="1794" max="1794" width="7.140625" style="48" customWidth="1"/>
    <col min="1795" max="1795" width="8.5703125" style="48" customWidth="1"/>
    <col min="1796" max="1796" width="60" style="48" customWidth="1"/>
    <col min="1797" max="2048" width="9.140625" style="48"/>
    <col min="2049" max="2049" width="6.42578125" style="48" customWidth="1"/>
    <col min="2050" max="2050" width="7.140625" style="48" customWidth="1"/>
    <col min="2051" max="2051" width="8.5703125" style="48" customWidth="1"/>
    <col min="2052" max="2052" width="60" style="48" customWidth="1"/>
    <col min="2053" max="2304" width="9.140625" style="48"/>
    <col min="2305" max="2305" width="6.42578125" style="48" customWidth="1"/>
    <col min="2306" max="2306" width="7.140625" style="48" customWidth="1"/>
    <col min="2307" max="2307" width="8.5703125" style="48" customWidth="1"/>
    <col min="2308" max="2308" width="60" style="48" customWidth="1"/>
    <col min="2309" max="2560" width="9.140625" style="48"/>
    <col min="2561" max="2561" width="6.42578125" style="48" customWidth="1"/>
    <col min="2562" max="2562" width="7.140625" style="48" customWidth="1"/>
    <col min="2563" max="2563" width="8.5703125" style="48" customWidth="1"/>
    <col min="2564" max="2564" width="60" style="48" customWidth="1"/>
    <col min="2565" max="2816" width="9.140625" style="48"/>
    <col min="2817" max="2817" width="6.42578125" style="48" customWidth="1"/>
    <col min="2818" max="2818" width="7.140625" style="48" customWidth="1"/>
    <col min="2819" max="2819" width="8.5703125" style="48" customWidth="1"/>
    <col min="2820" max="2820" width="60" style="48" customWidth="1"/>
    <col min="2821" max="3072" width="9.140625" style="48"/>
    <col min="3073" max="3073" width="6.42578125" style="48" customWidth="1"/>
    <col min="3074" max="3074" width="7.140625" style="48" customWidth="1"/>
    <col min="3075" max="3075" width="8.5703125" style="48" customWidth="1"/>
    <col min="3076" max="3076" width="60" style="48" customWidth="1"/>
    <col min="3077" max="3328" width="9.140625" style="48"/>
    <col min="3329" max="3329" width="6.42578125" style="48" customWidth="1"/>
    <col min="3330" max="3330" width="7.140625" style="48" customWidth="1"/>
    <col min="3331" max="3331" width="8.5703125" style="48" customWidth="1"/>
    <col min="3332" max="3332" width="60" style="48" customWidth="1"/>
    <col min="3333" max="3584" width="9.140625" style="48"/>
    <col min="3585" max="3585" width="6.42578125" style="48" customWidth="1"/>
    <col min="3586" max="3586" width="7.140625" style="48" customWidth="1"/>
    <col min="3587" max="3587" width="8.5703125" style="48" customWidth="1"/>
    <col min="3588" max="3588" width="60" style="48" customWidth="1"/>
    <col min="3589" max="3840" width="9.140625" style="48"/>
    <col min="3841" max="3841" width="6.42578125" style="48" customWidth="1"/>
    <col min="3842" max="3842" width="7.140625" style="48" customWidth="1"/>
    <col min="3843" max="3843" width="8.5703125" style="48" customWidth="1"/>
    <col min="3844" max="3844" width="60" style="48" customWidth="1"/>
    <col min="3845" max="4096" width="9.140625" style="48"/>
    <col min="4097" max="4097" width="6.42578125" style="48" customWidth="1"/>
    <col min="4098" max="4098" width="7.140625" style="48" customWidth="1"/>
    <col min="4099" max="4099" width="8.5703125" style="48" customWidth="1"/>
    <col min="4100" max="4100" width="60" style="48" customWidth="1"/>
    <col min="4101" max="4352" width="9.140625" style="48"/>
    <col min="4353" max="4353" width="6.42578125" style="48" customWidth="1"/>
    <col min="4354" max="4354" width="7.140625" style="48" customWidth="1"/>
    <col min="4355" max="4355" width="8.5703125" style="48" customWidth="1"/>
    <col min="4356" max="4356" width="60" style="48" customWidth="1"/>
    <col min="4357" max="4608" width="9.140625" style="48"/>
    <col min="4609" max="4609" width="6.42578125" style="48" customWidth="1"/>
    <col min="4610" max="4610" width="7.140625" style="48" customWidth="1"/>
    <col min="4611" max="4611" width="8.5703125" style="48" customWidth="1"/>
    <col min="4612" max="4612" width="60" style="48" customWidth="1"/>
    <col min="4613" max="4864" width="9.140625" style="48"/>
    <col min="4865" max="4865" width="6.42578125" style="48" customWidth="1"/>
    <col min="4866" max="4866" width="7.140625" style="48" customWidth="1"/>
    <col min="4867" max="4867" width="8.5703125" style="48" customWidth="1"/>
    <col min="4868" max="4868" width="60" style="48" customWidth="1"/>
    <col min="4869" max="5120" width="9.140625" style="48"/>
    <col min="5121" max="5121" width="6.42578125" style="48" customWidth="1"/>
    <col min="5122" max="5122" width="7.140625" style="48" customWidth="1"/>
    <col min="5123" max="5123" width="8.5703125" style="48" customWidth="1"/>
    <col min="5124" max="5124" width="60" style="48" customWidth="1"/>
    <col min="5125" max="5376" width="9.140625" style="48"/>
    <col min="5377" max="5377" width="6.42578125" style="48" customWidth="1"/>
    <col min="5378" max="5378" width="7.140625" style="48" customWidth="1"/>
    <col min="5379" max="5379" width="8.5703125" style="48" customWidth="1"/>
    <col min="5380" max="5380" width="60" style="48" customWidth="1"/>
    <col min="5381" max="5632" width="9.140625" style="48"/>
    <col min="5633" max="5633" width="6.42578125" style="48" customWidth="1"/>
    <col min="5634" max="5634" width="7.140625" style="48" customWidth="1"/>
    <col min="5635" max="5635" width="8.5703125" style="48" customWidth="1"/>
    <col min="5636" max="5636" width="60" style="48" customWidth="1"/>
    <col min="5637" max="5888" width="9.140625" style="48"/>
    <col min="5889" max="5889" width="6.42578125" style="48" customWidth="1"/>
    <col min="5890" max="5890" width="7.140625" style="48" customWidth="1"/>
    <col min="5891" max="5891" width="8.5703125" style="48" customWidth="1"/>
    <col min="5892" max="5892" width="60" style="48" customWidth="1"/>
    <col min="5893" max="6144" width="9.140625" style="48"/>
    <col min="6145" max="6145" width="6.42578125" style="48" customWidth="1"/>
    <col min="6146" max="6146" width="7.140625" style="48" customWidth="1"/>
    <col min="6147" max="6147" width="8.5703125" style="48" customWidth="1"/>
    <col min="6148" max="6148" width="60" style="48" customWidth="1"/>
    <col min="6149" max="6400" width="9.140625" style="48"/>
    <col min="6401" max="6401" width="6.42578125" style="48" customWidth="1"/>
    <col min="6402" max="6402" width="7.140625" style="48" customWidth="1"/>
    <col min="6403" max="6403" width="8.5703125" style="48" customWidth="1"/>
    <col min="6404" max="6404" width="60" style="48" customWidth="1"/>
    <col min="6405" max="6656" width="9.140625" style="48"/>
    <col min="6657" max="6657" width="6.42578125" style="48" customWidth="1"/>
    <col min="6658" max="6658" width="7.140625" style="48" customWidth="1"/>
    <col min="6659" max="6659" width="8.5703125" style="48" customWidth="1"/>
    <col min="6660" max="6660" width="60" style="48" customWidth="1"/>
    <col min="6661" max="6912" width="9.140625" style="48"/>
    <col min="6913" max="6913" width="6.42578125" style="48" customWidth="1"/>
    <col min="6914" max="6914" width="7.140625" style="48" customWidth="1"/>
    <col min="6915" max="6915" width="8.5703125" style="48" customWidth="1"/>
    <col min="6916" max="6916" width="60" style="48" customWidth="1"/>
    <col min="6917" max="7168" width="9.140625" style="48"/>
    <col min="7169" max="7169" width="6.42578125" style="48" customWidth="1"/>
    <col min="7170" max="7170" width="7.140625" style="48" customWidth="1"/>
    <col min="7171" max="7171" width="8.5703125" style="48" customWidth="1"/>
    <col min="7172" max="7172" width="60" style="48" customWidth="1"/>
    <col min="7173" max="7424" width="9.140625" style="48"/>
    <col min="7425" max="7425" width="6.42578125" style="48" customWidth="1"/>
    <col min="7426" max="7426" width="7.140625" style="48" customWidth="1"/>
    <col min="7427" max="7427" width="8.5703125" style="48" customWidth="1"/>
    <col min="7428" max="7428" width="60" style="48" customWidth="1"/>
    <col min="7429" max="7680" width="9.140625" style="48"/>
    <col min="7681" max="7681" width="6.42578125" style="48" customWidth="1"/>
    <col min="7682" max="7682" width="7.140625" style="48" customWidth="1"/>
    <col min="7683" max="7683" width="8.5703125" style="48" customWidth="1"/>
    <col min="7684" max="7684" width="60" style="48" customWidth="1"/>
    <col min="7685" max="7936" width="9.140625" style="48"/>
    <col min="7937" max="7937" width="6.42578125" style="48" customWidth="1"/>
    <col min="7938" max="7938" width="7.140625" style="48" customWidth="1"/>
    <col min="7939" max="7939" width="8.5703125" style="48" customWidth="1"/>
    <col min="7940" max="7940" width="60" style="48" customWidth="1"/>
    <col min="7941" max="8192" width="9.140625" style="48"/>
    <col min="8193" max="8193" width="6.42578125" style="48" customWidth="1"/>
    <col min="8194" max="8194" width="7.140625" style="48" customWidth="1"/>
    <col min="8195" max="8195" width="8.5703125" style="48" customWidth="1"/>
    <col min="8196" max="8196" width="60" style="48" customWidth="1"/>
    <col min="8197" max="8448" width="9.140625" style="48"/>
    <col min="8449" max="8449" width="6.42578125" style="48" customWidth="1"/>
    <col min="8450" max="8450" width="7.140625" style="48" customWidth="1"/>
    <col min="8451" max="8451" width="8.5703125" style="48" customWidth="1"/>
    <col min="8452" max="8452" width="60" style="48" customWidth="1"/>
    <col min="8453" max="8704" width="9.140625" style="48"/>
    <col min="8705" max="8705" width="6.42578125" style="48" customWidth="1"/>
    <col min="8706" max="8706" width="7.140625" style="48" customWidth="1"/>
    <col min="8707" max="8707" width="8.5703125" style="48" customWidth="1"/>
    <col min="8708" max="8708" width="60" style="48" customWidth="1"/>
    <col min="8709" max="8960" width="9.140625" style="48"/>
    <col min="8961" max="8961" width="6.42578125" style="48" customWidth="1"/>
    <col min="8962" max="8962" width="7.140625" style="48" customWidth="1"/>
    <col min="8963" max="8963" width="8.5703125" style="48" customWidth="1"/>
    <col min="8964" max="8964" width="60" style="48" customWidth="1"/>
    <col min="8965" max="9216" width="9.140625" style="48"/>
    <col min="9217" max="9217" width="6.42578125" style="48" customWidth="1"/>
    <col min="9218" max="9218" width="7.140625" style="48" customWidth="1"/>
    <col min="9219" max="9219" width="8.5703125" style="48" customWidth="1"/>
    <col min="9220" max="9220" width="60" style="48" customWidth="1"/>
    <col min="9221" max="9472" width="9.140625" style="48"/>
    <col min="9473" max="9473" width="6.42578125" style="48" customWidth="1"/>
    <col min="9474" max="9474" width="7.140625" style="48" customWidth="1"/>
    <col min="9475" max="9475" width="8.5703125" style="48" customWidth="1"/>
    <col min="9476" max="9476" width="60" style="48" customWidth="1"/>
    <col min="9477" max="9728" width="9.140625" style="48"/>
    <col min="9729" max="9729" width="6.42578125" style="48" customWidth="1"/>
    <col min="9730" max="9730" width="7.140625" style="48" customWidth="1"/>
    <col min="9731" max="9731" width="8.5703125" style="48" customWidth="1"/>
    <col min="9732" max="9732" width="60" style="48" customWidth="1"/>
    <col min="9733" max="9984" width="9.140625" style="48"/>
    <col min="9985" max="9985" width="6.42578125" style="48" customWidth="1"/>
    <col min="9986" max="9986" width="7.140625" style="48" customWidth="1"/>
    <col min="9987" max="9987" width="8.5703125" style="48" customWidth="1"/>
    <col min="9988" max="9988" width="60" style="48" customWidth="1"/>
    <col min="9989" max="10240" width="9.140625" style="48"/>
    <col min="10241" max="10241" width="6.42578125" style="48" customWidth="1"/>
    <col min="10242" max="10242" width="7.140625" style="48" customWidth="1"/>
    <col min="10243" max="10243" width="8.5703125" style="48" customWidth="1"/>
    <col min="10244" max="10244" width="60" style="48" customWidth="1"/>
    <col min="10245" max="10496" width="9.140625" style="48"/>
    <col min="10497" max="10497" width="6.42578125" style="48" customWidth="1"/>
    <col min="10498" max="10498" width="7.140625" style="48" customWidth="1"/>
    <col min="10499" max="10499" width="8.5703125" style="48" customWidth="1"/>
    <col min="10500" max="10500" width="60" style="48" customWidth="1"/>
    <col min="10501" max="10752" width="9.140625" style="48"/>
    <col min="10753" max="10753" width="6.42578125" style="48" customWidth="1"/>
    <col min="10754" max="10754" width="7.140625" style="48" customWidth="1"/>
    <col min="10755" max="10755" width="8.5703125" style="48" customWidth="1"/>
    <col min="10756" max="10756" width="60" style="48" customWidth="1"/>
    <col min="10757" max="11008" width="9.140625" style="48"/>
    <col min="11009" max="11009" width="6.42578125" style="48" customWidth="1"/>
    <col min="11010" max="11010" width="7.140625" style="48" customWidth="1"/>
    <col min="11011" max="11011" width="8.5703125" style="48" customWidth="1"/>
    <col min="11012" max="11012" width="60" style="48" customWidth="1"/>
    <col min="11013" max="11264" width="9.140625" style="48"/>
    <col min="11265" max="11265" width="6.42578125" style="48" customWidth="1"/>
    <col min="11266" max="11266" width="7.140625" style="48" customWidth="1"/>
    <col min="11267" max="11267" width="8.5703125" style="48" customWidth="1"/>
    <col min="11268" max="11268" width="60" style="48" customWidth="1"/>
    <col min="11269" max="11520" width="9.140625" style="48"/>
    <col min="11521" max="11521" width="6.42578125" style="48" customWidth="1"/>
    <col min="11522" max="11522" width="7.140625" style="48" customWidth="1"/>
    <col min="11523" max="11523" width="8.5703125" style="48" customWidth="1"/>
    <col min="11524" max="11524" width="60" style="48" customWidth="1"/>
    <col min="11525" max="11776" width="9.140625" style="48"/>
    <col min="11777" max="11777" width="6.42578125" style="48" customWidth="1"/>
    <col min="11778" max="11778" width="7.140625" style="48" customWidth="1"/>
    <col min="11779" max="11779" width="8.5703125" style="48" customWidth="1"/>
    <col min="11780" max="11780" width="60" style="48" customWidth="1"/>
    <col min="11781" max="12032" width="9.140625" style="48"/>
    <col min="12033" max="12033" width="6.42578125" style="48" customWidth="1"/>
    <col min="12034" max="12034" width="7.140625" style="48" customWidth="1"/>
    <col min="12035" max="12035" width="8.5703125" style="48" customWidth="1"/>
    <col min="12036" max="12036" width="60" style="48" customWidth="1"/>
    <col min="12037" max="12288" width="9.140625" style="48"/>
    <col min="12289" max="12289" width="6.42578125" style="48" customWidth="1"/>
    <col min="12290" max="12290" width="7.140625" style="48" customWidth="1"/>
    <col min="12291" max="12291" width="8.5703125" style="48" customWidth="1"/>
    <col min="12292" max="12292" width="60" style="48" customWidth="1"/>
    <col min="12293" max="12544" width="9.140625" style="48"/>
    <col min="12545" max="12545" width="6.42578125" style="48" customWidth="1"/>
    <col min="12546" max="12546" width="7.140625" style="48" customWidth="1"/>
    <col min="12547" max="12547" width="8.5703125" style="48" customWidth="1"/>
    <col min="12548" max="12548" width="60" style="48" customWidth="1"/>
    <col min="12549" max="12800" width="9.140625" style="48"/>
    <col min="12801" max="12801" width="6.42578125" style="48" customWidth="1"/>
    <col min="12802" max="12802" width="7.140625" style="48" customWidth="1"/>
    <col min="12803" max="12803" width="8.5703125" style="48" customWidth="1"/>
    <col min="12804" max="12804" width="60" style="48" customWidth="1"/>
    <col min="12805" max="13056" width="9.140625" style="48"/>
    <col min="13057" max="13057" width="6.42578125" style="48" customWidth="1"/>
    <col min="13058" max="13058" width="7.140625" style="48" customWidth="1"/>
    <col min="13059" max="13059" width="8.5703125" style="48" customWidth="1"/>
    <col min="13060" max="13060" width="60" style="48" customWidth="1"/>
    <col min="13061" max="13312" width="9.140625" style="48"/>
    <col min="13313" max="13313" width="6.42578125" style="48" customWidth="1"/>
    <col min="13314" max="13314" width="7.140625" style="48" customWidth="1"/>
    <col min="13315" max="13315" width="8.5703125" style="48" customWidth="1"/>
    <col min="13316" max="13316" width="60" style="48" customWidth="1"/>
    <col min="13317" max="13568" width="9.140625" style="48"/>
    <col min="13569" max="13569" width="6.42578125" style="48" customWidth="1"/>
    <col min="13570" max="13570" width="7.140625" style="48" customWidth="1"/>
    <col min="13571" max="13571" width="8.5703125" style="48" customWidth="1"/>
    <col min="13572" max="13572" width="60" style="48" customWidth="1"/>
    <col min="13573" max="13824" width="9.140625" style="48"/>
    <col min="13825" max="13825" width="6.42578125" style="48" customWidth="1"/>
    <col min="13826" max="13826" width="7.140625" style="48" customWidth="1"/>
    <col min="13827" max="13827" width="8.5703125" style="48" customWidth="1"/>
    <col min="13828" max="13828" width="60" style="48" customWidth="1"/>
    <col min="13829" max="14080" width="9.140625" style="48"/>
    <col min="14081" max="14081" width="6.42578125" style="48" customWidth="1"/>
    <col min="14082" max="14082" width="7.140625" style="48" customWidth="1"/>
    <col min="14083" max="14083" width="8.5703125" style="48" customWidth="1"/>
    <col min="14084" max="14084" width="60" style="48" customWidth="1"/>
    <col min="14085" max="14336" width="9.140625" style="48"/>
    <col min="14337" max="14337" width="6.42578125" style="48" customWidth="1"/>
    <col min="14338" max="14338" width="7.140625" style="48" customWidth="1"/>
    <col min="14339" max="14339" width="8.5703125" style="48" customWidth="1"/>
    <col min="14340" max="14340" width="60" style="48" customWidth="1"/>
    <col min="14341" max="14592" width="9.140625" style="48"/>
    <col min="14593" max="14593" width="6.42578125" style="48" customWidth="1"/>
    <col min="14594" max="14594" width="7.140625" style="48" customWidth="1"/>
    <col min="14595" max="14595" width="8.5703125" style="48" customWidth="1"/>
    <col min="14596" max="14596" width="60" style="48" customWidth="1"/>
    <col min="14597" max="14848" width="9.140625" style="48"/>
    <col min="14849" max="14849" width="6.42578125" style="48" customWidth="1"/>
    <col min="14850" max="14850" width="7.140625" style="48" customWidth="1"/>
    <col min="14851" max="14851" width="8.5703125" style="48" customWidth="1"/>
    <col min="14852" max="14852" width="60" style="48" customWidth="1"/>
    <col min="14853" max="15104" width="9.140625" style="48"/>
    <col min="15105" max="15105" width="6.42578125" style="48" customWidth="1"/>
    <col min="15106" max="15106" width="7.140625" style="48" customWidth="1"/>
    <col min="15107" max="15107" width="8.5703125" style="48" customWidth="1"/>
    <col min="15108" max="15108" width="60" style="48" customWidth="1"/>
    <col min="15109" max="15360" width="9.140625" style="48"/>
    <col min="15361" max="15361" width="6.42578125" style="48" customWidth="1"/>
    <col min="15362" max="15362" width="7.140625" style="48" customWidth="1"/>
    <col min="15363" max="15363" width="8.5703125" style="48" customWidth="1"/>
    <col min="15364" max="15364" width="60" style="48" customWidth="1"/>
    <col min="15365" max="15616" width="9.140625" style="48"/>
    <col min="15617" max="15617" width="6.42578125" style="48" customWidth="1"/>
    <col min="15618" max="15618" width="7.140625" style="48" customWidth="1"/>
    <col min="15619" max="15619" width="8.5703125" style="48" customWidth="1"/>
    <col min="15620" max="15620" width="60" style="48" customWidth="1"/>
    <col min="15621" max="15872" width="9.140625" style="48"/>
    <col min="15873" max="15873" width="6.42578125" style="48" customWidth="1"/>
    <col min="15874" max="15874" width="7.140625" style="48" customWidth="1"/>
    <col min="15875" max="15875" width="8.5703125" style="48" customWidth="1"/>
    <col min="15876" max="15876" width="60" style="48" customWidth="1"/>
    <col min="15877" max="16128" width="9.140625" style="48"/>
    <col min="16129" max="16129" width="6.42578125" style="48" customWidth="1"/>
    <col min="16130" max="16130" width="7.140625" style="48" customWidth="1"/>
    <col min="16131" max="16131" width="8.5703125" style="48" customWidth="1"/>
    <col min="16132" max="16132" width="60" style="48" customWidth="1"/>
    <col min="16133" max="16384" width="9.140625" style="48"/>
  </cols>
  <sheetData>
    <row r="1" spans="1:5" x14ac:dyDescent="0.2">
      <c r="A1" s="814" t="s">
        <v>3</v>
      </c>
      <c r="B1" s="815"/>
      <c r="C1" s="815"/>
      <c r="D1" s="78"/>
    </row>
    <row r="2" spans="1:5" x14ac:dyDescent="0.2">
      <c r="A2" s="816" t="s">
        <v>2</v>
      </c>
      <c r="B2" s="817"/>
      <c r="C2" s="817"/>
      <c r="D2" s="79"/>
    </row>
    <row r="3" spans="1:5" ht="13.5" thickBot="1" x14ac:dyDescent="0.25">
      <c r="A3" s="818"/>
      <c r="B3" s="819"/>
      <c r="C3" s="819"/>
      <c r="D3" s="820"/>
    </row>
    <row r="4" spans="1:5" x14ac:dyDescent="0.2">
      <c r="A4" s="821" t="s">
        <v>2</v>
      </c>
      <c r="B4" s="822"/>
      <c r="C4" s="822"/>
      <c r="D4" s="823"/>
    </row>
    <row r="5" spans="1:5" ht="13.5" thickBot="1" x14ac:dyDescent="0.25">
      <c r="A5" s="824"/>
      <c r="B5" s="825"/>
      <c r="C5" s="825"/>
      <c r="D5" s="826"/>
    </row>
    <row r="6" spans="1:5" ht="15" x14ac:dyDescent="0.25">
      <c r="A6" s="210"/>
      <c r="B6" s="211"/>
      <c r="C6" s="212"/>
      <c r="D6" s="213" t="s">
        <v>124</v>
      </c>
      <c r="E6" s="50"/>
    </row>
    <row r="7" spans="1:5" ht="15" x14ac:dyDescent="0.25">
      <c r="A7" s="214"/>
      <c r="B7" s="215"/>
      <c r="C7" s="216"/>
      <c r="D7" s="217"/>
      <c r="E7" s="50"/>
    </row>
    <row r="8" spans="1:5" ht="15" x14ac:dyDescent="0.25">
      <c r="A8" s="218" t="s">
        <v>2694</v>
      </c>
      <c r="B8" s="219"/>
      <c r="C8" s="220"/>
      <c r="D8" s="217" t="s">
        <v>2652</v>
      </c>
      <c r="E8" s="50"/>
    </row>
    <row r="9" spans="1:5" ht="15" x14ac:dyDescent="0.25">
      <c r="A9" s="221"/>
      <c r="B9" s="219"/>
      <c r="C9" s="222"/>
      <c r="D9" s="217"/>
      <c r="E9" s="50"/>
    </row>
    <row r="10" spans="1:5" ht="15" x14ac:dyDescent="0.25">
      <c r="A10" s="221"/>
      <c r="B10" s="222" t="s">
        <v>2651</v>
      </c>
      <c r="C10" s="220"/>
      <c r="D10" s="217" t="s">
        <v>2650</v>
      </c>
      <c r="E10" s="50"/>
    </row>
    <row r="11" spans="1:5" ht="15" x14ac:dyDescent="0.25">
      <c r="A11" s="221"/>
      <c r="B11" s="219"/>
      <c r="C11" s="223" t="s">
        <v>2649</v>
      </c>
      <c r="D11" s="224" t="s">
        <v>2648</v>
      </c>
      <c r="E11" s="50"/>
    </row>
    <row r="12" spans="1:5" ht="15" x14ac:dyDescent="0.25">
      <c r="A12" s="221"/>
      <c r="B12" s="219"/>
      <c r="C12" s="223" t="s">
        <v>2647</v>
      </c>
      <c r="D12" s="224" t="s">
        <v>2646</v>
      </c>
      <c r="E12" s="50"/>
    </row>
    <row r="13" spans="1:5" ht="15" x14ac:dyDescent="0.25">
      <c r="A13" s="221"/>
      <c r="B13" s="219"/>
      <c r="C13" s="223" t="s">
        <v>2645</v>
      </c>
      <c r="D13" s="224" t="s">
        <v>2644</v>
      </c>
      <c r="E13" s="50"/>
    </row>
    <row r="14" spans="1:5" ht="15" x14ac:dyDescent="0.25">
      <c r="A14" s="221"/>
      <c r="B14" s="219"/>
      <c r="C14" s="223" t="s">
        <v>2643</v>
      </c>
      <c r="D14" s="224" t="s">
        <v>2642</v>
      </c>
      <c r="E14" s="50"/>
    </row>
    <row r="15" spans="1:5" ht="15" x14ac:dyDescent="0.25">
      <c r="A15" s="221"/>
      <c r="B15" s="219"/>
      <c r="C15" s="223" t="s">
        <v>2641</v>
      </c>
      <c r="D15" s="224" t="s">
        <v>2640</v>
      </c>
      <c r="E15" s="50"/>
    </row>
    <row r="16" spans="1:5" ht="15" x14ac:dyDescent="0.25">
      <c r="A16" s="221"/>
      <c r="B16" s="219"/>
      <c r="C16" s="223" t="s">
        <v>2639</v>
      </c>
      <c r="D16" s="224" t="s">
        <v>2638</v>
      </c>
      <c r="E16" s="50"/>
    </row>
    <row r="17" spans="1:5" ht="15" x14ac:dyDescent="0.25">
      <c r="A17" s="221"/>
      <c r="B17" s="219"/>
      <c r="C17" s="223" t="s">
        <v>2637</v>
      </c>
      <c r="D17" s="224" t="s">
        <v>2636</v>
      </c>
      <c r="E17" s="50"/>
    </row>
    <row r="18" spans="1:5" ht="15" x14ac:dyDescent="0.25">
      <c r="A18" s="221"/>
      <c r="B18" s="219"/>
      <c r="C18" s="223"/>
      <c r="D18" s="224"/>
      <c r="E18" s="50"/>
    </row>
    <row r="19" spans="1:5" ht="15" x14ac:dyDescent="0.25">
      <c r="A19" s="221"/>
      <c r="B19" s="222" t="s">
        <v>2635</v>
      </c>
      <c r="C19" s="220"/>
      <c r="D19" s="217" t="s">
        <v>2634</v>
      </c>
      <c r="E19" s="50"/>
    </row>
    <row r="20" spans="1:5" ht="15" x14ac:dyDescent="0.25">
      <c r="A20" s="221"/>
      <c r="B20" s="219"/>
      <c r="C20" s="223" t="s">
        <v>2633</v>
      </c>
      <c r="D20" s="224" t="s">
        <v>2632</v>
      </c>
      <c r="E20" s="50"/>
    </row>
    <row r="21" spans="1:5" ht="15" x14ac:dyDescent="0.25">
      <c r="A21" s="221"/>
      <c r="B21" s="219"/>
      <c r="C21" s="223" t="s">
        <v>2631</v>
      </c>
      <c r="D21" s="224" t="s">
        <v>2630</v>
      </c>
      <c r="E21" s="50"/>
    </row>
    <row r="22" spans="1:5" ht="15" x14ac:dyDescent="0.25">
      <c r="A22" s="221"/>
      <c r="B22" s="219"/>
      <c r="C22" s="223" t="s">
        <v>2629</v>
      </c>
      <c r="D22" s="224" t="s">
        <v>2628</v>
      </c>
      <c r="E22" s="50"/>
    </row>
    <row r="23" spans="1:5" ht="15" x14ac:dyDescent="0.25">
      <c r="A23" s="221"/>
      <c r="B23" s="219"/>
      <c r="C23" s="223" t="s">
        <v>2627</v>
      </c>
      <c r="D23" s="224" t="s">
        <v>2626</v>
      </c>
      <c r="E23" s="50"/>
    </row>
    <row r="24" spans="1:5" ht="15" x14ac:dyDescent="0.25">
      <c r="A24" s="221"/>
      <c r="B24" s="219"/>
      <c r="C24" s="223" t="s">
        <v>2625</v>
      </c>
      <c r="D24" s="224" t="s">
        <v>2624</v>
      </c>
      <c r="E24" s="50"/>
    </row>
    <row r="25" spans="1:5" ht="15" x14ac:dyDescent="0.25">
      <c r="A25" s="221"/>
      <c r="B25" s="219"/>
      <c r="C25" s="223" t="s">
        <v>2623</v>
      </c>
      <c r="D25" s="224" t="s">
        <v>2622</v>
      </c>
      <c r="E25" s="50"/>
    </row>
    <row r="26" spans="1:5" ht="15" x14ac:dyDescent="0.25">
      <c r="A26" s="225"/>
      <c r="B26" s="226"/>
      <c r="C26" s="223" t="s">
        <v>2621</v>
      </c>
      <c r="D26" s="224" t="s">
        <v>2620</v>
      </c>
      <c r="E26" s="50"/>
    </row>
    <row r="27" spans="1:5" ht="15" x14ac:dyDescent="0.25">
      <c r="A27" s="221"/>
      <c r="B27" s="219"/>
      <c r="C27" s="223" t="s">
        <v>2619</v>
      </c>
      <c r="D27" s="224" t="s">
        <v>2618</v>
      </c>
      <c r="E27" s="50"/>
    </row>
    <row r="28" spans="1:5" ht="15" x14ac:dyDescent="0.25">
      <c r="A28" s="221"/>
      <c r="B28" s="219"/>
      <c r="C28" s="223" t="s">
        <v>2617</v>
      </c>
      <c r="D28" s="224" t="s">
        <v>2616</v>
      </c>
      <c r="E28" s="50"/>
    </row>
    <row r="29" spans="1:5" ht="15" x14ac:dyDescent="0.25">
      <c r="A29" s="221"/>
      <c r="B29" s="219"/>
      <c r="C29" s="222"/>
      <c r="D29" s="217"/>
      <c r="E29" s="50"/>
    </row>
    <row r="30" spans="1:5" ht="15" x14ac:dyDescent="0.25">
      <c r="A30" s="221"/>
      <c r="B30" s="222" t="s">
        <v>2615</v>
      </c>
      <c r="C30" s="220"/>
      <c r="D30" s="217" t="s">
        <v>2614</v>
      </c>
      <c r="E30" s="50"/>
    </row>
    <row r="31" spans="1:5" ht="15" x14ac:dyDescent="0.25">
      <c r="A31" s="221"/>
      <c r="B31" s="219"/>
      <c r="C31" s="223" t="s">
        <v>2613</v>
      </c>
      <c r="D31" s="224" t="s">
        <v>3190</v>
      </c>
      <c r="E31" s="50"/>
    </row>
    <row r="32" spans="1:5" ht="15" x14ac:dyDescent="0.25">
      <c r="A32" s="221"/>
      <c r="B32" s="219"/>
      <c r="C32" s="222"/>
      <c r="D32" s="217"/>
      <c r="E32" s="50"/>
    </row>
    <row r="33" spans="1:5" ht="15" x14ac:dyDescent="0.25">
      <c r="A33" s="221"/>
      <c r="B33" s="222" t="s">
        <v>2612</v>
      </c>
      <c r="C33" s="220"/>
      <c r="D33" s="217" t="s">
        <v>2611</v>
      </c>
      <c r="E33" s="50"/>
    </row>
    <row r="34" spans="1:5" ht="15" x14ac:dyDescent="0.25">
      <c r="A34" s="221"/>
      <c r="B34" s="219"/>
      <c r="C34" s="223" t="s">
        <v>2610</v>
      </c>
      <c r="D34" s="224" t="s">
        <v>2609</v>
      </c>
      <c r="E34" s="50"/>
    </row>
    <row r="35" spans="1:5" ht="15" x14ac:dyDescent="0.25">
      <c r="A35" s="221"/>
      <c r="B35" s="219"/>
      <c r="C35" s="223" t="s">
        <v>2608</v>
      </c>
      <c r="D35" s="224" t="s">
        <v>2607</v>
      </c>
      <c r="E35" s="50"/>
    </row>
    <row r="36" spans="1:5" ht="15" x14ac:dyDescent="0.25">
      <c r="A36" s="221"/>
      <c r="B36" s="219"/>
      <c r="C36" s="223" t="s">
        <v>2606</v>
      </c>
      <c r="D36" s="224" t="s">
        <v>2605</v>
      </c>
      <c r="E36" s="50"/>
    </row>
    <row r="37" spans="1:5" ht="15" x14ac:dyDescent="0.25">
      <c r="A37" s="221"/>
      <c r="B37" s="219"/>
      <c r="C37" s="223" t="s">
        <v>2604</v>
      </c>
      <c r="D37" s="224" t="s">
        <v>2603</v>
      </c>
      <c r="E37" s="50"/>
    </row>
    <row r="38" spans="1:5" ht="15" x14ac:dyDescent="0.25">
      <c r="A38" s="221"/>
      <c r="B38" s="219"/>
      <c r="C38" s="223" t="s">
        <v>2602</v>
      </c>
      <c r="D38" s="224" t="s">
        <v>2601</v>
      </c>
      <c r="E38" s="50"/>
    </row>
    <row r="39" spans="1:5" ht="15" x14ac:dyDescent="0.25">
      <c r="A39" s="221"/>
      <c r="B39" s="219"/>
      <c r="C39" s="223" t="s">
        <v>2600</v>
      </c>
      <c r="D39" s="224" t="s">
        <v>2599</v>
      </c>
      <c r="E39" s="50"/>
    </row>
    <row r="40" spans="1:5" ht="15" x14ac:dyDescent="0.25">
      <c r="A40" s="221"/>
      <c r="B40" s="219"/>
      <c r="C40" s="223" t="s">
        <v>2598</v>
      </c>
      <c r="D40" s="224" t="s">
        <v>2597</v>
      </c>
      <c r="E40" s="50"/>
    </row>
    <row r="41" spans="1:5" ht="15" x14ac:dyDescent="0.25">
      <c r="A41" s="221"/>
      <c r="B41" s="219"/>
      <c r="C41" s="223" t="s">
        <v>2596</v>
      </c>
      <c r="D41" s="224" t="s">
        <v>2595</v>
      </c>
      <c r="E41" s="50"/>
    </row>
    <row r="42" spans="1:5" ht="15" x14ac:dyDescent="0.25">
      <c r="A42" s="221"/>
      <c r="B42" s="219"/>
      <c r="C42" s="223" t="s">
        <v>2594</v>
      </c>
      <c r="D42" s="227" t="s">
        <v>2593</v>
      </c>
      <c r="E42" s="50"/>
    </row>
    <row r="43" spans="1:5" ht="15" x14ac:dyDescent="0.25">
      <c r="A43" s="221"/>
      <c r="B43" s="219"/>
      <c r="C43" s="223" t="s">
        <v>2592</v>
      </c>
      <c r="D43" s="224" t="s">
        <v>2591</v>
      </c>
      <c r="E43" s="50"/>
    </row>
    <row r="44" spans="1:5" ht="15" x14ac:dyDescent="0.25">
      <c r="A44" s="221"/>
      <c r="B44" s="219"/>
      <c r="C44" s="223" t="s">
        <v>2590</v>
      </c>
      <c r="D44" s="224" t="s">
        <v>2589</v>
      </c>
      <c r="E44" s="50"/>
    </row>
    <row r="45" spans="1:5" ht="15" x14ac:dyDescent="0.25">
      <c r="A45" s="221"/>
      <c r="B45" s="219"/>
      <c r="C45" s="223" t="s">
        <v>2588</v>
      </c>
      <c r="D45" s="224" t="s">
        <v>2587</v>
      </c>
      <c r="E45" s="50"/>
    </row>
    <row r="46" spans="1:5" ht="15" x14ac:dyDescent="0.25">
      <c r="A46" s="221"/>
      <c r="B46" s="219"/>
      <c r="C46" s="222"/>
      <c r="D46" s="217"/>
      <c r="E46" s="50"/>
    </row>
    <row r="47" spans="1:5" ht="15" x14ac:dyDescent="0.25">
      <c r="A47" s="221"/>
      <c r="B47" s="222" t="s">
        <v>2586</v>
      </c>
      <c r="C47" s="220"/>
      <c r="D47" s="217" t="s">
        <v>2584</v>
      </c>
      <c r="E47" s="50"/>
    </row>
    <row r="48" spans="1:5" ht="15" x14ac:dyDescent="0.25">
      <c r="A48" s="221"/>
      <c r="B48" s="219"/>
      <c r="C48" s="223" t="s">
        <v>2585</v>
      </c>
      <c r="D48" s="224" t="s">
        <v>2584</v>
      </c>
      <c r="E48" s="50"/>
    </row>
    <row r="49" spans="1:5" ht="15" x14ac:dyDescent="0.25">
      <c r="A49" s="221"/>
      <c r="B49" s="219"/>
      <c r="C49" s="222"/>
      <c r="D49" s="217"/>
      <c r="E49" s="50"/>
    </row>
    <row r="50" spans="1:5" ht="15" x14ac:dyDescent="0.25">
      <c r="A50" s="228"/>
      <c r="B50" s="222" t="s">
        <v>2583</v>
      </c>
      <c r="C50" s="229"/>
      <c r="D50" s="217" t="s">
        <v>2582</v>
      </c>
      <c r="E50" s="50"/>
    </row>
    <row r="51" spans="1:5" ht="15" x14ac:dyDescent="0.25">
      <c r="A51" s="221"/>
      <c r="B51" s="219"/>
      <c r="C51" s="223" t="s">
        <v>2581</v>
      </c>
      <c r="D51" s="224" t="s">
        <v>3191</v>
      </c>
      <c r="E51" s="50"/>
    </row>
    <row r="52" spans="1:5" ht="15" x14ac:dyDescent="0.25">
      <c r="A52" s="221"/>
      <c r="B52" s="219"/>
      <c r="C52" s="223" t="s">
        <v>2580</v>
      </c>
      <c r="D52" s="224" t="s">
        <v>3192</v>
      </c>
      <c r="E52" s="50"/>
    </row>
    <row r="53" spans="1:5" ht="15" x14ac:dyDescent="0.25">
      <c r="A53" s="221"/>
      <c r="B53" s="219"/>
      <c r="C53" s="223" t="s">
        <v>2579</v>
      </c>
      <c r="D53" s="224" t="s">
        <v>2578</v>
      </c>
      <c r="E53" s="50"/>
    </row>
    <row r="54" spans="1:5" ht="15" x14ac:dyDescent="0.25">
      <c r="A54" s="221"/>
      <c r="B54" s="219"/>
      <c r="C54" s="223" t="s">
        <v>2577</v>
      </c>
      <c r="D54" s="227" t="s">
        <v>2576</v>
      </c>
      <c r="E54" s="50"/>
    </row>
    <row r="55" spans="1:5" ht="15" x14ac:dyDescent="0.25">
      <c r="A55" s="221"/>
      <c r="B55" s="219"/>
      <c r="C55" s="222"/>
      <c r="D55" s="217"/>
      <c r="E55" s="50"/>
    </row>
    <row r="56" spans="1:5" ht="15" x14ac:dyDescent="0.25">
      <c r="A56" s="221"/>
      <c r="B56" s="222" t="s">
        <v>2575</v>
      </c>
      <c r="C56" s="220"/>
      <c r="D56" s="217" t="s">
        <v>2574</v>
      </c>
      <c r="E56" s="50"/>
    </row>
    <row r="57" spans="1:5" ht="15" x14ac:dyDescent="0.25">
      <c r="A57" s="221"/>
      <c r="B57" s="219"/>
      <c r="C57" s="223" t="s">
        <v>2573</v>
      </c>
      <c r="D57" s="224" t="s">
        <v>3193</v>
      </c>
      <c r="E57" s="50"/>
    </row>
    <row r="58" spans="1:5" ht="15" x14ac:dyDescent="0.25">
      <c r="A58" s="221"/>
      <c r="B58" s="219"/>
      <c r="C58" s="222"/>
      <c r="D58" s="217"/>
      <c r="E58" s="50"/>
    </row>
    <row r="59" spans="1:5" ht="15" x14ac:dyDescent="0.25">
      <c r="A59" s="218" t="s">
        <v>2572</v>
      </c>
      <c r="B59" s="219"/>
      <c r="C59" s="220"/>
      <c r="D59" s="217" t="s">
        <v>2571</v>
      </c>
      <c r="E59" s="50"/>
    </row>
    <row r="60" spans="1:5" ht="15" x14ac:dyDescent="0.25">
      <c r="A60" s="221"/>
      <c r="B60" s="219"/>
      <c r="C60" s="222"/>
      <c r="D60" s="217"/>
      <c r="E60" s="50"/>
    </row>
    <row r="61" spans="1:5" ht="15" x14ac:dyDescent="0.25">
      <c r="A61" s="221"/>
      <c r="B61" s="222" t="s">
        <v>2570</v>
      </c>
      <c r="C61" s="220"/>
      <c r="D61" s="217" t="s">
        <v>2568</v>
      </c>
      <c r="E61" s="50"/>
    </row>
    <row r="62" spans="1:5" ht="15" x14ac:dyDescent="0.25">
      <c r="A62" s="221"/>
      <c r="B62" s="219"/>
      <c r="C62" s="223" t="s">
        <v>2569</v>
      </c>
      <c r="D62" s="224" t="s">
        <v>2568</v>
      </c>
      <c r="E62" s="50"/>
    </row>
    <row r="63" spans="1:5" ht="15" x14ac:dyDescent="0.25">
      <c r="A63" s="221"/>
      <c r="B63" s="219"/>
      <c r="C63" s="222"/>
      <c r="D63" s="217"/>
      <c r="E63" s="50"/>
    </row>
    <row r="64" spans="1:5" ht="15" x14ac:dyDescent="0.25">
      <c r="A64" s="221"/>
      <c r="B64" s="222" t="s">
        <v>2567</v>
      </c>
      <c r="C64" s="220"/>
      <c r="D64" s="217" t="s">
        <v>2565</v>
      </c>
      <c r="E64" s="50"/>
    </row>
    <row r="65" spans="1:5" ht="15" x14ac:dyDescent="0.25">
      <c r="A65" s="221"/>
      <c r="B65" s="219"/>
      <c r="C65" s="223" t="s">
        <v>2566</v>
      </c>
      <c r="D65" s="224" t="s">
        <v>2565</v>
      </c>
      <c r="E65" s="50"/>
    </row>
    <row r="66" spans="1:5" ht="15" x14ac:dyDescent="0.25">
      <c r="A66" s="221"/>
      <c r="B66" s="219"/>
      <c r="C66" s="222"/>
      <c r="D66" s="217"/>
      <c r="E66" s="50"/>
    </row>
    <row r="67" spans="1:5" ht="15" x14ac:dyDescent="0.25">
      <c r="A67" s="221"/>
      <c r="B67" s="222" t="s">
        <v>2564</v>
      </c>
      <c r="C67" s="220"/>
      <c r="D67" s="217" t="s">
        <v>3194</v>
      </c>
      <c r="E67" s="50"/>
    </row>
    <row r="68" spans="1:5" ht="15" x14ac:dyDescent="0.25">
      <c r="A68" s="221"/>
      <c r="B68" s="219"/>
      <c r="C68" s="223" t="s">
        <v>2563</v>
      </c>
      <c r="D68" s="224" t="s">
        <v>3195</v>
      </c>
      <c r="E68" s="50"/>
    </row>
    <row r="69" spans="1:5" ht="15" x14ac:dyDescent="0.25">
      <c r="A69" s="221"/>
      <c r="B69" s="219"/>
      <c r="C69" s="222"/>
      <c r="D69" s="217"/>
      <c r="E69" s="50"/>
    </row>
    <row r="70" spans="1:5" ht="15" x14ac:dyDescent="0.25">
      <c r="A70" s="221"/>
      <c r="B70" s="222" t="s">
        <v>2562</v>
      </c>
      <c r="C70" s="220"/>
      <c r="D70" s="217" t="s">
        <v>2561</v>
      </c>
      <c r="E70" s="50"/>
    </row>
    <row r="71" spans="1:5" ht="15" x14ac:dyDescent="0.25">
      <c r="A71" s="221"/>
      <c r="B71" s="219"/>
      <c r="C71" s="223" t="s">
        <v>2560</v>
      </c>
      <c r="D71" s="224" t="s">
        <v>3196</v>
      </c>
      <c r="E71" s="50"/>
    </row>
    <row r="72" spans="1:5" ht="15" x14ac:dyDescent="0.25">
      <c r="A72" s="221"/>
      <c r="B72" s="219"/>
      <c r="C72" s="222"/>
      <c r="D72" s="217"/>
      <c r="E72" s="50"/>
    </row>
    <row r="73" spans="1:5" ht="15" x14ac:dyDescent="0.25">
      <c r="A73" s="218" t="s">
        <v>2559</v>
      </c>
      <c r="B73" s="219"/>
      <c r="C73" s="220"/>
      <c r="D73" s="217" t="s">
        <v>2558</v>
      </c>
      <c r="E73" s="50"/>
    </row>
    <row r="74" spans="1:5" ht="15" x14ac:dyDescent="0.25">
      <c r="A74" s="221"/>
      <c r="B74" s="219"/>
      <c r="C74" s="222"/>
      <c r="D74" s="217"/>
      <c r="E74" s="50"/>
    </row>
    <row r="75" spans="1:5" ht="15" x14ac:dyDescent="0.25">
      <c r="A75" s="221"/>
      <c r="B75" s="222" t="s">
        <v>2557</v>
      </c>
      <c r="C75" s="220"/>
      <c r="D75" s="217" t="s">
        <v>2556</v>
      </c>
      <c r="E75" s="50"/>
    </row>
    <row r="76" spans="1:5" ht="15" x14ac:dyDescent="0.25">
      <c r="A76" s="221"/>
      <c r="B76" s="219"/>
      <c r="C76" s="223" t="s">
        <v>2555</v>
      </c>
      <c r="D76" s="224" t="s">
        <v>2554</v>
      </c>
      <c r="E76" s="50"/>
    </row>
    <row r="77" spans="1:5" ht="15" x14ac:dyDescent="0.25">
      <c r="A77" s="221"/>
      <c r="B77" s="219"/>
      <c r="C77" s="223" t="s">
        <v>2553</v>
      </c>
      <c r="D77" s="224" t="s">
        <v>2552</v>
      </c>
      <c r="E77" s="50"/>
    </row>
    <row r="78" spans="1:5" ht="15" x14ac:dyDescent="0.25">
      <c r="A78" s="221"/>
      <c r="B78" s="219"/>
      <c r="C78" s="222"/>
      <c r="D78" s="217"/>
      <c r="E78" s="50"/>
    </row>
    <row r="79" spans="1:5" ht="15" x14ac:dyDescent="0.25">
      <c r="A79" s="221"/>
      <c r="B79" s="222" t="s">
        <v>2551</v>
      </c>
      <c r="C79" s="220"/>
      <c r="D79" s="217" t="s">
        <v>2550</v>
      </c>
      <c r="E79" s="50"/>
    </row>
    <row r="80" spans="1:5" ht="15" x14ac:dyDescent="0.25">
      <c r="A80" s="221"/>
      <c r="B80" s="219"/>
      <c r="C80" s="223" t="s">
        <v>2549</v>
      </c>
      <c r="D80" s="227" t="s">
        <v>2548</v>
      </c>
      <c r="E80" s="50"/>
    </row>
    <row r="81" spans="1:5" ht="15" x14ac:dyDescent="0.25">
      <c r="A81" s="221"/>
      <c r="B81" s="219"/>
      <c r="C81" s="223" t="s">
        <v>2547</v>
      </c>
      <c r="D81" s="224" t="s">
        <v>2546</v>
      </c>
      <c r="E81" s="50"/>
    </row>
    <row r="82" spans="1:5" ht="15" x14ac:dyDescent="0.25">
      <c r="A82" s="221"/>
      <c r="B82" s="219"/>
      <c r="C82" s="223"/>
      <c r="D82" s="224"/>
      <c r="E82" s="50"/>
    </row>
    <row r="83" spans="1:5" ht="15" x14ac:dyDescent="0.25">
      <c r="A83" s="221"/>
      <c r="B83" s="219"/>
      <c r="C83" s="222"/>
      <c r="D83" s="217"/>
      <c r="E83" s="50"/>
    </row>
    <row r="84" spans="1:5" s="53" customFormat="1" ht="15" x14ac:dyDescent="0.25">
      <c r="A84" s="230"/>
      <c r="B84" s="231"/>
      <c r="C84" s="232"/>
      <c r="D84" s="233" t="s">
        <v>123</v>
      </c>
      <c r="E84" s="54"/>
    </row>
    <row r="85" spans="1:5" s="53" customFormat="1" ht="15" x14ac:dyDescent="0.25">
      <c r="A85" s="230"/>
      <c r="B85" s="231"/>
      <c r="C85" s="232"/>
      <c r="D85" s="233"/>
      <c r="E85" s="54"/>
    </row>
    <row r="86" spans="1:5" s="53" customFormat="1" ht="15" x14ac:dyDescent="0.25">
      <c r="A86" s="234" t="s">
        <v>2545</v>
      </c>
      <c r="B86" s="231"/>
      <c r="C86" s="231"/>
      <c r="D86" s="233" t="s">
        <v>3197</v>
      </c>
      <c r="E86" s="54"/>
    </row>
    <row r="87" spans="1:5" s="53" customFormat="1" ht="15" x14ac:dyDescent="0.25">
      <c r="A87" s="230"/>
      <c r="B87" s="231"/>
      <c r="C87" s="232"/>
      <c r="D87" s="233"/>
      <c r="E87" s="54"/>
    </row>
    <row r="88" spans="1:5" s="53" customFormat="1" ht="15" x14ac:dyDescent="0.25">
      <c r="A88" s="230"/>
      <c r="B88" s="232" t="s">
        <v>2544</v>
      </c>
      <c r="C88" s="231"/>
      <c r="D88" s="233" t="s">
        <v>3198</v>
      </c>
      <c r="E88" s="54"/>
    </row>
    <row r="89" spans="1:5" s="53" customFormat="1" ht="15" x14ac:dyDescent="0.25">
      <c r="A89" s="230"/>
      <c r="B89" s="231"/>
      <c r="C89" s="235" t="s">
        <v>2543</v>
      </c>
      <c r="D89" s="236" t="s">
        <v>3199</v>
      </c>
      <c r="E89" s="54"/>
    </row>
    <row r="90" spans="1:5" s="53" customFormat="1" ht="15" x14ac:dyDescent="0.25">
      <c r="A90" s="230"/>
      <c r="B90" s="231"/>
      <c r="C90" s="235" t="s">
        <v>2542</v>
      </c>
      <c r="D90" s="236" t="s">
        <v>2541</v>
      </c>
      <c r="E90" s="54"/>
    </row>
    <row r="91" spans="1:5" s="53" customFormat="1" ht="15" x14ac:dyDescent="0.25">
      <c r="A91" s="230"/>
      <c r="B91" s="231"/>
      <c r="C91" s="235" t="s">
        <v>2540</v>
      </c>
      <c r="D91" s="236" t="s">
        <v>2539</v>
      </c>
      <c r="E91" s="54"/>
    </row>
    <row r="92" spans="1:5" s="53" customFormat="1" ht="15" x14ac:dyDescent="0.25">
      <c r="A92" s="230"/>
      <c r="B92" s="231"/>
      <c r="C92" s="235"/>
      <c r="D92" s="236"/>
      <c r="E92" s="54"/>
    </row>
    <row r="93" spans="1:5" s="53" customFormat="1" ht="15" x14ac:dyDescent="0.25">
      <c r="A93" s="230"/>
      <c r="B93" s="232" t="s">
        <v>2538</v>
      </c>
      <c r="C93" s="231"/>
      <c r="D93" s="233" t="s">
        <v>3200</v>
      </c>
      <c r="E93" s="54"/>
    </row>
    <row r="94" spans="1:5" s="53" customFormat="1" ht="15" x14ac:dyDescent="0.25">
      <c r="A94" s="230"/>
      <c r="B94" s="231"/>
      <c r="C94" s="235" t="s">
        <v>2537</v>
      </c>
      <c r="D94" s="236" t="s">
        <v>3201</v>
      </c>
      <c r="E94" s="54"/>
    </row>
    <row r="95" spans="1:5" s="53" customFormat="1" ht="15" x14ac:dyDescent="0.25">
      <c r="A95" s="230"/>
      <c r="B95" s="231"/>
      <c r="C95" s="235" t="s">
        <v>2536</v>
      </c>
      <c r="D95" s="236" t="s">
        <v>2535</v>
      </c>
      <c r="E95" s="54"/>
    </row>
    <row r="96" spans="1:5" s="53" customFormat="1" ht="15" x14ac:dyDescent="0.25">
      <c r="A96" s="230"/>
      <c r="B96" s="231"/>
      <c r="C96" s="235" t="s">
        <v>2534</v>
      </c>
      <c r="D96" s="236" t="s">
        <v>2533</v>
      </c>
      <c r="E96" s="54"/>
    </row>
    <row r="97" spans="1:5" s="53" customFormat="1" ht="15" x14ac:dyDescent="0.25">
      <c r="A97" s="230"/>
      <c r="B97" s="231"/>
      <c r="C97" s="235" t="s">
        <v>2532</v>
      </c>
      <c r="D97" s="236" t="s">
        <v>2531</v>
      </c>
      <c r="E97" s="54"/>
    </row>
    <row r="98" spans="1:5" s="53" customFormat="1" ht="15" x14ac:dyDescent="0.25">
      <c r="A98" s="230"/>
      <c r="B98" s="231"/>
      <c r="C98" s="235" t="s">
        <v>2530</v>
      </c>
      <c r="D98" s="236" t="s">
        <v>2529</v>
      </c>
      <c r="E98" s="54"/>
    </row>
    <row r="99" spans="1:5" s="53" customFormat="1" ht="15" x14ac:dyDescent="0.25">
      <c r="A99" s="230"/>
      <c r="B99" s="231"/>
      <c r="C99" s="232"/>
      <c r="D99" s="233"/>
      <c r="E99" s="54"/>
    </row>
    <row r="100" spans="1:5" s="53" customFormat="1" ht="15" x14ac:dyDescent="0.25">
      <c r="A100" s="234" t="s">
        <v>2528</v>
      </c>
      <c r="B100" s="231"/>
      <c r="C100" s="231"/>
      <c r="D100" s="233" t="s">
        <v>2527</v>
      </c>
      <c r="E100" s="54"/>
    </row>
    <row r="101" spans="1:5" s="53" customFormat="1" ht="15" x14ac:dyDescent="0.25">
      <c r="A101" s="230"/>
      <c r="B101" s="231"/>
      <c r="C101" s="232"/>
      <c r="D101" s="233"/>
      <c r="E101" s="54"/>
    </row>
    <row r="102" spans="1:5" s="53" customFormat="1" ht="15" x14ac:dyDescent="0.25">
      <c r="A102" s="230"/>
      <c r="B102" s="232" t="s">
        <v>2526</v>
      </c>
      <c r="C102" s="231"/>
      <c r="D102" s="233" t="s">
        <v>2524</v>
      </c>
      <c r="E102" s="54"/>
    </row>
    <row r="103" spans="1:5" s="53" customFormat="1" ht="15" x14ac:dyDescent="0.25">
      <c r="A103" s="230"/>
      <c r="B103" s="231"/>
      <c r="C103" s="235" t="s">
        <v>2525</v>
      </c>
      <c r="D103" s="236" t="s">
        <v>2524</v>
      </c>
      <c r="E103" s="54"/>
    </row>
    <row r="104" spans="1:5" s="53" customFormat="1" ht="15" x14ac:dyDescent="0.25">
      <c r="A104" s="230"/>
      <c r="B104" s="231"/>
      <c r="C104" s="232"/>
      <c r="D104" s="233"/>
      <c r="E104" s="54"/>
    </row>
    <row r="105" spans="1:5" s="53" customFormat="1" ht="15" x14ac:dyDescent="0.25">
      <c r="A105" s="230"/>
      <c r="B105" s="232" t="s">
        <v>2523</v>
      </c>
      <c r="C105" s="231"/>
      <c r="D105" s="233" t="s">
        <v>2521</v>
      </c>
      <c r="E105" s="54"/>
    </row>
    <row r="106" spans="1:5" s="53" customFormat="1" ht="15" x14ac:dyDescent="0.25">
      <c r="A106" s="230"/>
      <c r="B106" s="231"/>
      <c r="C106" s="235" t="s">
        <v>2522</v>
      </c>
      <c r="D106" s="236" t="s">
        <v>2521</v>
      </c>
      <c r="E106" s="54"/>
    </row>
    <row r="107" spans="1:5" s="53" customFormat="1" ht="15" x14ac:dyDescent="0.25">
      <c r="A107" s="230"/>
      <c r="B107" s="231"/>
      <c r="C107" s="232"/>
      <c r="D107" s="233"/>
      <c r="E107" s="54"/>
    </row>
    <row r="108" spans="1:5" s="53" customFormat="1" ht="15" x14ac:dyDescent="0.25">
      <c r="A108" s="234" t="s">
        <v>2520</v>
      </c>
      <c r="B108" s="231"/>
      <c r="C108" s="231"/>
      <c r="D108" s="233" t="s">
        <v>3202</v>
      </c>
      <c r="E108" s="54"/>
    </row>
    <row r="109" spans="1:5" s="53" customFormat="1" ht="15" x14ac:dyDescent="0.25">
      <c r="A109" s="230"/>
      <c r="B109" s="231"/>
      <c r="C109" s="232"/>
      <c r="D109" s="233"/>
      <c r="E109" s="54"/>
    </row>
    <row r="110" spans="1:5" s="53" customFormat="1" ht="15" x14ac:dyDescent="0.25">
      <c r="A110" s="230"/>
      <c r="B110" s="232" t="s">
        <v>2519</v>
      </c>
      <c r="C110" s="231"/>
      <c r="D110" s="233" t="s">
        <v>3203</v>
      </c>
      <c r="E110" s="54"/>
    </row>
    <row r="111" spans="1:5" s="53" customFormat="1" ht="15" x14ac:dyDescent="0.25">
      <c r="A111" s="230"/>
      <c r="B111" s="231"/>
      <c r="C111" s="235" t="s">
        <v>2518</v>
      </c>
      <c r="D111" s="236" t="s">
        <v>3204</v>
      </c>
      <c r="E111" s="54"/>
    </row>
    <row r="112" spans="1:5" s="53" customFormat="1" ht="15" x14ac:dyDescent="0.25">
      <c r="A112" s="230"/>
      <c r="B112" s="231"/>
      <c r="C112" s="235" t="s">
        <v>2517</v>
      </c>
      <c r="D112" s="236" t="s">
        <v>2516</v>
      </c>
      <c r="E112" s="54"/>
    </row>
    <row r="113" spans="1:5" s="53" customFormat="1" ht="15" x14ac:dyDescent="0.25">
      <c r="A113" s="230"/>
      <c r="B113" s="231"/>
      <c r="C113" s="235" t="s">
        <v>2515</v>
      </c>
      <c r="D113" s="236" t="s">
        <v>2514</v>
      </c>
      <c r="E113" s="54"/>
    </row>
    <row r="114" spans="1:5" s="53" customFormat="1" ht="15" x14ac:dyDescent="0.25">
      <c r="A114" s="230"/>
      <c r="B114" s="231"/>
      <c r="C114" s="232"/>
      <c r="D114" s="233"/>
      <c r="E114" s="54"/>
    </row>
    <row r="115" spans="1:5" s="53" customFormat="1" ht="15" x14ac:dyDescent="0.25">
      <c r="A115" s="230"/>
      <c r="B115" s="232" t="s">
        <v>2513</v>
      </c>
      <c r="C115" s="231"/>
      <c r="D115" s="233" t="s">
        <v>3205</v>
      </c>
      <c r="E115" s="54"/>
    </row>
    <row r="116" spans="1:5" s="53" customFormat="1" ht="15" x14ac:dyDescent="0.25">
      <c r="A116" s="230"/>
      <c r="B116" s="231"/>
      <c r="C116" s="235" t="s">
        <v>2512</v>
      </c>
      <c r="D116" s="236" t="s">
        <v>3206</v>
      </c>
      <c r="E116" s="54"/>
    </row>
    <row r="117" spans="1:5" s="53" customFormat="1" ht="15" x14ac:dyDescent="0.25">
      <c r="A117" s="230"/>
      <c r="B117" s="231"/>
      <c r="C117" s="235" t="s">
        <v>2511</v>
      </c>
      <c r="D117" s="236" t="s">
        <v>2510</v>
      </c>
      <c r="E117" s="54"/>
    </row>
    <row r="118" spans="1:5" s="53" customFormat="1" ht="15" x14ac:dyDescent="0.25">
      <c r="A118" s="230"/>
      <c r="B118" s="231"/>
      <c r="C118" s="235" t="s">
        <v>2509</v>
      </c>
      <c r="D118" s="236" t="s">
        <v>2508</v>
      </c>
      <c r="E118" s="54"/>
    </row>
    <row r="119" spans="1:5" s="53" customFormat="1" ht="15" x14ac:dyDescent="0.25">
      <c r="A119" s="230"/>
      <c r="B119" s="231"/>
      <c r="C119" s="235" t="s">
        <v>2507</v>
      </c>
      <c r="D119" s="236" t="s">
        <v>3207</v>
      </c>
      <c r="E119" s="54"/>
    </row>
    <row r="120" spans="1:5" s="53" customFormat="1" ht="15" x14ac:dyDescent="0.25">
      <c r="A120" s="230"/>
      <c r="B120" s="231"/>
      <c r="C120" s="235" t="s">
        <v>2506</v>
      </c>
      <c r="D120" s="236" t="s">
        <v>2505</v>
      </c>
      <c r="E120" s="54"/>
    </row>
    <row r="121" spans="1:5" s="53" customFormat="1" ht="15" x14ac:dyDescent="0.25">
      <c r="A121" s="230"/>
      <c r="B121" s="231"/>
      <c r="C121" s="235" t="s">
        <v>2504</v>
      </c>
      <c r="D121" s="236" t="s">
        <v>2503</v>
      </c>
      <c r="E121" s="54"/>
    </row>
    <row r="122" spans="1:5" s="53" customFormat="1" ht="15" x14ac:dyDescent="0.25">
      <c r="A122" s="230"/>
      <c r="B122" s="231"/>
      <c r="C122" s="232"/>
      <c r="D122" s="233"/>
      <c r="E122" s="54"/>
    </row>
    <row r="123" spans="1:5" s="53" customFormat="1" ht="15" x14ac:dyDescent="0.25">
      <c r="A123" s="234" t="s">
        <v>2502</v>
      </c>
      <c r="B123" s="231"/>
      <c r="C123" s="231"/>
      <c r="D123" s="233" t="s">
        <v>2501</v>
      </c>
      <c r="E123" s="54"/>
    </row>
    <row r="124" spans="1:5" s="53" customFormat="1" ht="15" x14ac:dyDescent="0.25">
      <c r="A124" s="230"/>
      <c r="B124" s="231"/>
      <c r="C124" s="232"/>
      <c r="D124" s="233"/>
      <c r="E124" s="54"/>
    </row>
    <row r="125" spans="1:5" s="53" customFormat="1" ht="15" x14ac:dyDescent="0.25">
      <c r="A125" s="230"/>
      <c r="B125" s="232" t="s">
        <v>2500</v>
      </c>
      <c r="C125" s="231"/>
      <c r="D125" s="233" t="s">
        <v>2499</v>
      </c>
      <c r="E125" s="54"/>
    </row>
    <row r="126" spans="1:5" s="53" customFormat="1" ht="30" x14ac:dyDescent="0.25">
      <c r="A126" s="230"/>
      <c r="B126" s="231"/>
      <c r="C126" s="223" t="s">
        <v>2498</v>
      </c>
      <c r="D126" s="236" t="s">
        <v>3208</v>
      </c>
      <c r="E126" s="54"/>
    </row>
    <row r="127" spans="1:5" s="53" customFormat="1" ht="15" x14ac:dyDescent="0.25">
      <c r="A127" s="230"/>
      <c r="B127" s="231"/>
      <c r="C127" s="235" t="s">
        <v>2497</v>
      </c>
      <c r="D127" s="236" t="s">
        <v>2496</v>
      </c>
      <c r="E127" s="54"/>
    </row>
    <row r="128" spans="1:5" s="53" customFormat="1" ht="15" x14ac:dyDescent="0.25">
      <c r="A128" s="230"/>
      <c r="B128" s="231"/>
      <c r="C128" s="232"/>
      <c r="D128" s="233"/>
      <c r="E128" s="54"/>
    </row>
    <row r="129" spans="1:5" s="53" customFormat="1" ht="15" x14ac:dyDescent="0.25">
      <c r="A129" s="230"/>
      <c r="B129" s="232" t="s">
        <v>2495</v>
      </c>
      <c r="C129" s="231"/>
      <c r="D129" s="233" t="s">
        <v>2494</v>
      </c>
      <c r="E129" s="54"/>
    </row>
    <row r="130" spans="1:5" s="53" customFormat="1" ht="15" x14ac:dyDescent="0.25">
      <c r="A130" s="230"/>
      <c r="B130" s="231"/>
      <c r="C130" s="235" t="s">
        <v>2493</v>
      </c>
      <c r="D130" s="236" t="s">
        <v>2492</v>
      </c>
      <c r="E130" s="54"/>
    </row>
    <row r="131" spans="1:5" s="53" customFormat="1" ht="15" x14ac:dyDescent="0.25">
      <c r="A131" s="230"/>
      <c r="B131" s="231"/>
      <c r="C131" s="235" t="s">
        <v>2491</v>
      </c>
      <c r="D131" s="236" t="s">
        <v>2490</v>
      </c>
      <c r="E131" s="54"/>
    </row>
    <row r="132" spans="1:5" s="53" customFormat="1" ht="15" x14ac:dyDescent="0.25">
      <c r="A132" s="230"/>
      <c r="B132" s="231"/>
      <c r="C132" s="235" t="s">
        <v>2489</v>
      </c>
      <c r="D132" s="236" t="s">
        <v>2488</v>
      </c>
      <c r="E132" s="54"/>
    </row>
    <row r="133" spans="1:5" s="53" customFormat="1" ht="15" x14ac:dyDescent="0.25">
      <c r="A133" s="230"/>
      <c r="B133" s="231"/>
      <c r="C133" s="235" t="s">
        <v>2487</v>
      </c>
      <c r="D133" s="237" t="s">
        <v>2486</v>
      </c>
      <c r="E133" s="54"/>
    </row>
    <row r="134" spans="1:5" s="53" customFormat="1" ht="15" x14ac:dyDescent="0.25">
      <c r="A134" s="230"/>
      <c r="B134" s="231"/>
      <c r="C134" s="232"/>
      <c r="D134" s="233"/>
      <c r="E134" s="54"/>
    </row>
    <row r="135" spans="1:5" s="53" customFormat="1" ht="15" x14ac:dyDescent="0.25">
      <c r="A135" s="234" t="s">
        <v>2485</v>
      </c>
      <c r="B135" s="231"/>
      <c r="C135" s="231"/>
      <c r="D135" s="233" t="s">
        <v>2484</v>
      </c>
      <c r="E135" s="54"/>
    </row>
    <row r="136" spans="1:5" s="53" customFormat="1" ht="15" x14ac:dyDescent="0.25">
      <c r="A136" s="230"/>
      <c r="B136" s="231"/>
      <c r="C136" s="232"/>
      <c r="D136" s="233"/>
      <c r="E136" s="54"/>
    </row>
    <row r="137" spans="1:5" s="53" customFormat="1" ht="15" x14ac:dyDescent="0.25">
      <c r="A137" s="230"/>
      <c r="B137" s="232" t="s">
        <v>2483</v>
      </c>
      <c r="C137" s="231"/>
      <c r="D137" s="233" t="s">
        <v>2482</v>
      </c>
      <c r="E137" s="54"/>
    </row>
    <row r="138" spans="1:5" s="53" customFormat="1" ht="15" x14ac:dyDescent="0.25">
      <c r="A138" s="230"/>
      <c r="B138" s="231"/>
      <c r="C138" s="235" t="s">
        <v>2481</v>
      </c>
      <c r="D138" s="236" t="s">
        <v>3209</v>
      </c>
      <c r="E138" s="54"/>
    </row>
    <row r="139" spans="1:5" s="53" customFormat="1" ht="15" x14ac:dyDescent="0.25">
      <c r="A139" s="230"/>
      <c r="B139" s="231"/>
      <c r="C139" s="232"/>
      <c r="D139" s="233"/>
      <c r="E139" s="54"/>
    </row>
    <row r="140" spans="1:5" s="53" customFormat="1" ht="15" x14ac:dyDescent="0.25">
      <c r="A140" s="230"/>
      <c r="B140" s="232" t="s">
        <v>2480</v>
      </c>
      <c r="C140" s="231"/>
      <c r="D140" s="233" t="s">
        <v>2478</v>
      </c>
      <c r="E140" s="54"/>
    </row>
    <row r="141" spans="1:5" s="53" customFormat="1" ht="15" x14ac:dyDescent="0.25">
      <c r="A141" s="230"/>
      <c r="B141" s="231"/>
      <c r="C141" s="235" t="s">
        <v>2479</v>
      </c>
      <c r="D141" s="236" t="s">
        <v>2478</v>
      </c>
      <c r="E141" s="54"/>
    </row>
    <row r="142" spans="1:5" s="53" customFormat="1" ht="15" x14ac:dyDescent="0.25">
      <c r="A142" s="230"/>
      <c r="B142" s="231"/>
      <c r="C142" s="232"/>
      <c r="D142" s="233"/>
      <c r="E142" s="54"/>
    </row>
    <row r="143" spans="1:5" ht="15" x14ac:dyDescent="0.25">
      <c r="A143" s="221"/>
      <c r="B143" s="219"/>
      <c r="C143" s="222"/>
      <c r="D143" s="217"/>
      <c r="E143" s="50"/>
    </row>
    <row r="144" spans="1:5" ht="15" x14ac:dyDescent="0.25">
      <c r="A144" s="221"/>
      <c r="B144" s="219"/>
      <c r="C144" s="222"/>
      <c r="D144" s="217" t="s">
        <v>122</v>
      </c>
      <c r="E144" s="50"/>
    </row>
    <row r="145" spans="1:5" ht="15" x14ac:dyDescent="0.25">
      <c r="A145" s="221"/>
      <c r="B145" s="219"/>
      <c r="C145" s="223"/>
      <c r="D145" s="224"/>
      <c r="E145" s="50"/>
    </row>
    <row r="146" spans="1:5" ht="15" x14ac:dyDescent="0.25">
      <c r="A146" s="218">
        <v>10</v>
      </c>
      <c r="B146" s="219"/>
      <c r="C146" s="220"/>
      <c r="D146" s="217" t="s">
        <v>2477</v>
      </c>
      <c r="E146" s="50"/>
    </row>
    <row r="147" spans="1:5" ht="15" x14ac:dyDescent="0.25">
      <c r="A147" s="221"/>
      <c r="B147" s="219"/>
      <c r="C147" s="222"/>
      <c r="D147" s="217"/>
      <c r="E147" s="50"/>
    </row>
    <row r="148" spans="1:5" ht="15" x14ac:dyDescent="0.25">
      <c r="A148" s="221"/>
      <c r="B148" s="222" t="s">
        <v>2476</v>
      </c>
      <c r="C148" s="220"/>
      <c r="D148" s="217" t="s">
        <v>2475</v>
      </c>
      <c r="E148" s="50"/>
    </row>
    <row r="149" spans="1:5" ht="15" x14ac:dyDescent="0.25">
      <c r="A149" s="221"/>
      <c r="B149" s="219"/>
      <c r="C149" s="223" t="s">
        <v>2474</v>
      </c>
      <c r="D149" s="224" t="s">
        <v>2473</v>
      </c>
      <c r="E149" s="50"/>
    </row>
    <row r="150" spans="1:5" ht="15" x14ac:dyDescent="0.25">
      <c r="A150" s="221"/>
      <c r="B150" s="219"/>
      <c r="C150" s="223" t="s">
        <v>2472</v>
      </c>
      <c r="D150" s="224" t="s">
        <v>2471</v>
      </c>
      <c r="E150" s="50"/>
    </row>
    <row r="151" spans="1:5" ht="15" x14ac:dyDescent="0.25">
      <c r="A151" s="221"/>
      <c r="B151" s="219"/>
      <c r="C151" s="223" t="s">
        <v>2470</v>
      </c>
      <c r="D151" s="224" t="s">
        <v>2469</v>
      </c>
      <c r="E151" s="50"/>
    </row>
    <row r="152" spans="1:5" ht="15" x14ac:dyDescent="0.25">
      <c r="A152" s="221"/>
      <c r="B152" s="219"/>
      <c r="C152" s="222"/>
      <c r="D152" s="217"/>
      <c r="E152" s="50"/>
    </row>
    <row r="153" spans="1:5" ht="15" x14ac:dyDescent="0.25">
      <c r="A153" s="221"/>
      <c r="B153" s="222" t="s">
        <v>2468</v>
      </c>
      <c r="C153" s="220"/>
      <c r="D153" s="217" t="s">
        <v>2466</v>
      </c>
      <c r="E153" s="50"/>
    </row>
    <row r="154" spans="1:5" ht="15" x14ac:dyDescent="0.25">
      <c r="A154" s="221"/>
      <c r="B154" s="219"/>
      <c r="C154" s="223" t="s">
        <v>2467</v>
      </c>
      <c r="D154" s="224" t="s">
        <v>2466</v>
      </c>
      <c r="E154" s="50"/>
    </row>
    <row r="155" spans="1:5" ht="15" x14ac:dyDescent="0.25">
      <c r="A155" s="221"/>
      <c r="B155" s="219"/>
      <c r="C155" s="222"/>
      <c r="D155" s="217"/>
      <c r="E155" s="50"/>
    </row>
    <row r="156" spans="1:5" ht="15" x14ac:dyDescent="0.25">
      <c r="A156" s="221"/>
      <c r="B156" s="222" t="s">
        <v>2465</v>
      </c>
      <c r="C156" s="220"/>
      <c r="D156" s="217" t="s">
        <v>2464</v>
      </c>
      <c r="E156" s="50"/>
    </row>
    <row r="157" spans="1:5" ht="15" x14ac:dyDescent="0.25">
      <c r="A157" s="221"/>
      <c r="B157" s="219"/>
      <c r="C157" s="223" t="s">
        <v>2463</v>
      </c>
      <c r="D157" s="224" t="s">
        <v>2462</v>
      </c>
      <c r="E157" s="50"/>
    </row>
    <row r="158" spans="1:5" ht="15" x14ac:dyDescent="0.25">
      <c r="A158" s="221"/>
      <c r="B158" s="219"/>
      <c r="C158" s="223" t="s">
        <v>2461</v>
      </c>
      <c r="D158" s="224" t="s">
        <v>2460</v>
      </c>
      <c r="E158" s="50"/>
    </row>
    <row r="159" spans="1:5" ht="15" x14ac:dyDescent="0.25">
      <c r="A159" s="221"/>
      <c r="B159" s="219"/>
      <c r="C159" s="223" t="s">
        <v>2459</v>
      </c>
      <c r="D159" s="224" t="s">
        <v>2458</v>
      </c>
      <c r="E159" s="50"/>
    </row>
    <row r="160" spans="1:5" ht="15" x14ac:dyDescent="0.25">
      <c r="A160" s="221"/>
      <c r="B160" s="219"/>
      <c r="C160" s="222"/>
      <c r="D160" s="217"/>
      <c r="E160" s="50"/>
    </row>
    <row r="161" spans="1:5" ht="15" x14ac:dyDescent="0.25">
      <c r="A161" s="221"/>
      <c r="B161" s="222" t="s">
        <v>2457</v>
      </c>
      <c r="C161" s="220"/>
      <c r="D161" s="217" t="s">
        <v>2456</v>
      </c>
      <c r="E161" s="50"/>
    </row>
    <row r="162" spans="1:5" ht="15" x14ac:dyDescent="0.25">
      <c r="A162" s="221"/>
      <c r="B162" s="219"/>
      <c r="C162" s="223" t="s">
        <v>2455</v>
      </c>
      <c r="D162" s="224" t="s">
        <v>2454</v>
      </c>
      <c r="E162" s="50"/>
    </row>
    <row r="163" spans="1:5" ht="15" x14ac:dyDescent="0.25">
      <c r="A163" s="221"/>
      <c r="B163" s="219"/>
      <c r="C163" s="223" t="s">
        <v>2453</v>
      </c>
      <c r="D163" s="224" t="s">
        <v>2452</v>
      </c>
      <c r="E163" s="50"/>
    </row>
    <row r="164" spans="1:5" ht="15" x14ac:dyDescent="0.25">
      <c r="A164" s="221"/>
      <c r="B164" s="219"/>
      <c r="C164" s="222"/>
      <c r="D164" s="217"/>
      <c r="E164" s="50"/>
    </row>
    <row r="165" spans="1:5" ht="15" x14ac:dyDescent="0.25">
      <c r="A165" s="221"/>
      <c r="B165" s="222" t="s">
        <v>2451</v>
      </c>
      <c r="C165" s="220"/>
      <c r="D165" s="217" t="s">
        <v>2450</v>
      </c>
      <c r="E165" s="50"/>
    </row>
    <row r="166" spans="1:5" ht="15" x14ac:dyDescent="0.25">
      <c r="A166" s="221"/>
      <c r="B166" s="219"/>
      <c r="C166" s="223" t="s">
        <v>2449</v>
      </c>
      <c r="D166" s="224" t="s">
        <v>2448</v>
      </c>
      <c r="E166" s="50"/>
    </row>
    <row r="167" spans="1:5" ht="15" x14ac:dyDescent="0.25">
      <c r="A167" s="221"/>
      <c r="B167" s="219"/>
      <c r="C167" s="223" t="s">
        <v>2447</v>
      </c>
      <c r="D167" s="224" t="s">
        <v>2446</v>
      </c>
      <c r="E167" s="50"/>
    </row>
    <row r="168" spans="1:5" ht="15" x14ac:dyDescent="0.25">
      <c r="A168" s="221"/>
      <c r="B168" s="219"/>
      <c r="C168" s="222"/>
      <c r="D168" s="217"/>
      <c r="E168" s="50"/>
    </row>
    <row r="169" spans="1:5" ht="15" x14ac:dyDescent="0.25">
      <c r="A169" s="221"/>
      <c r="B169" s="222" t="s">
        <v>2445</v>
      </c>
      <c r="C169" s="220"/>
      <c r="D169" s="217" t="s">
        <v>2444</v>
      </c>
      <c r="E169" s="50"/>
    </row>
    <row r="170" spans="1:5" ht="15" x14ac:dyDescent="0.25">
      <c r="A170" s="221"/>
      <c r="B170" s="219"/>
      <c r="C170" s="223" t="s">
        <v>2443</v>
      </c>
      <c r="D170" s="224" t="s">
        <v>2442</v>
      </c>
      <c r="E170" s="50"/>
    </row>
    <row r="171" spans="1:5" ht="15" x14ac:dyDescent="0.25">
      <c r="A171" s="221"/>
      <c r="B171" s="219"/>
      <c r="C171" s="223" t="s">
        <v>2441</v>
      </c>
      <c r="D171" s="224" t="s">
        <v>2440</v>
      </c>
      <c r="E171" s="50"/>
    </row>
    <row r="172" spans="1:5" ht="15" x14ac:dyDescent="0.25">
      <c r="A172" s="221"/>
      <c r="B172" s="219"/>
      <c r="C172" s="222"/>
      <c r="D172" s="217"/>
      <c r="E172" s="50"/>
    </row>
    <row r="173" spans="1:5" ht="15" x14ac:dyDescent="0.25">
      <c r="A173" s="221"/>
      <c r="B173" s="222" t="s">
        <v>2439</v>
      </c>
      <c r="C173" s="220"/>
      <c r="D173" s="217" t="s">
        <v>2438</v>
      </c>
      <c r="E173" s="50"/>
    </row>
    <row r="174" spans="1:5" ht="15" x14ac:dyDescent="0.25">
      <c r="A174" s="221"/>
      <c r="B174" s="219"/>
      <c r="C174" s="223" t="s">
        <v>2437</v>
      </c>
      <c r="D174" s="224" t="s">
        <v>2436</v>
      </c>
      <c r="E174" s="50"/>
    </row>
    <row r="175" spans="1:5" ht="15" x14ac:dyDescent="0.25">
      <c r="A175" s="221"/>
      <c r="B175" s="219"/>
      <c r="C175" s="223" t="s">
        <v>2435</v>
      </c>
      <c r="D175" s="224" t="s">
        <v>2434</v>
      </c>
      <c r="E175" s="50"/>
    </row>
    <row r="176" spans="1:5" ht="15" x14ac:dyDescent="0.25">
      <c r="A176" s="221"/>
      <c r="B176" s="219"/>
      <c r="C176" s="223" t="s">
        <v>2433</v>
      </c>
      <c r="D176" s="227" t="s">
        <v>2432</v>
      </c>
      <c r="E176" s="50"/>
    </row>
    <row r="177" spans="1:5" ht="15" x14ac:dyDescent="0.25">
      <c r="A177" s="221"/>
      <c r="B177" s="219"/>
      <c r="C177" s="220"/>
      <c r="D177" s="224"/>
      <c r="E177" s="50"/>
    </row>
    <row r="178" spans="1:5" ht="15" x14ac:dyDescent="0.25">
      <c r="A178" s="221"/>
      <c r="B178" s="222" t="s">
        <v>2431</v>
      </c>
      <c r="C178" s="220"/>
      <c r="D178" s="217" t="s">
        <v>2430</v>
      </c>
      <c r="E178" s="50"/>
    </row>
    <row r="179" spans="1:5" ht="15" x14ac:dyDescent="0.25">
      <c r="A179" s="221"/>
      <c r="B179" s="219"/>
      <c r="C179" s="223" t="s">
        <v>2429</v>
      </c>
      <c r="D179" s="224" t="s">
        <v>2428</v>
      </c>
      <c r="E179" s="50"/>
    </row>
    <row r="180" spans="1:5" ht="15" x14ac:dyDescent="0.25">
      <c r="A180" s="221"/>
      <c r="B180" s="219"/>
      <c r="C180" s="223" t="s">
        <v>2427</v>
      </c>
      <c r="D180" s="224" t="s">
        <v>2426</v>
      </c>
      <c r="E180" s="50"/>
    </row>
    <row r="181" spans="1:5" ht="15" x14ac:dyDescent="0.25">
      <c r="A181" s="221"/>
      <c r="B181" s="219"/>
      <c r="C181" s="223" t="s">
        <v>2425</v>
      </c>
      <c r="D181" s="224" t="s">
        <v>2424</v>
      </c>
      <c r="E181" s="50"/>
    </row>
    <row r="182" spans="1:5" ht="15" x14ac:dyDescent="0.25">
      <c r="A182" s="221"/>
      <c r="B182" s="219"/>
      <c r="C182" s="223" t="s">
        <v>2423</v>
      </c>
      <c r="D182" s="224" t="s">
        <v>2422</v>
      </c>
      <c r="E182" s="50"/>
    </row>
    <row r="183" spans="1:5" ht="15" x14ac:dyDescent="0.25">
      <c r="A183" s="221"/>
      <c r="B183" s="219"/>
      <c r="C183" s="223" t="s">
        <v>2421</v>
      </c>
      <c r="D183" s="224" t="s">
        <v>2420</v>
      </c>
      <c r="E183" s="50"/>
    </row>
    <row r="184" spans="1:5" ht="30" x14ac:dyDescent="0.25">
      <c r="A184" s="221"/>
      <c r="B184" s="219"/>
      <c r="C184" s="223" t="s">
        <v>2419</v>
      </c>
      <c r="D184" s="224" t="s">
        <v>2418</v>
      </c>
      <c r="E184" s="50"/>
    </row>
    <row r="185" spans="1:5" ht="15" x14ac:dyDescent="0.25">
      <c r="A185" s="221"/>
      <c r="B185" s="219"/>
      <c r="C185" s="223" t="s">
        <v>2417</v>
      </c>
      <c r="D185" s="224" t="s">
        <v>2416</v>
      </c>
      <c r="E185" s="50"/>
    </row>
    <row r="186" spans="1:5" ht="15" x14ac:dyDescent="0.25">
      <c r="A186" s="221"/>
      <c r="B186" s="219"/>
      <c r="C186" s="223"/>
      <c r="D186" s="224"/>
      <c r="E186" s="50"/>
    </row>
    <row r="187" spans="1:5" ht="15" x14ac:dyDescent="0.25">
      <c r="A187" s="221"/>
      <c r="B187" s="222" t="s">
        <v>2415</v>
      </c>
      <c r="C187" s="220"/>
      <c r="D187" s="217" t="s">
        <v>2414</v>
      </c>
      <c r="E187" s="50"/>
    </row>
    <row r="188" spans="1:5" ht="15" x14ac:dyDescent="0.25">
      <c r="A188" s="221"/>
      <c r="B188" s="219"/>
      <c r="C188" s="223" t="s">
        <v>2413</v>
      </c>
      <c r="D188" s="224" t="s">
        <v>2412</v>
      </c>
      <c r="E188" s="50"/>
    </row>
    <row r="189" spans="1:5" ht="15" x14ac:dyDescent="0.25">
      <c r="A189" s="221"/>
      <c r="B189" s="219"/>
      <c r="C189" s="223" t="s">
        <v>2411</v>
      </c>
      <c r="D189" s="224" t="s">
        <v>2410</v>
      </c>
      <c r="E189" s="50"/>
    </row>
    <row r="190" spans="1:5" ht="15" x14ac:dyDescent="0.25">
      <c r="A190" s="221"/>
      <c r="B190" s="219"/>
      <c r="C190" s="222"/>
      <c r="D190" s="217"/>
      <c r="E190" s="50"/>
    </row>
    <row r="191" spans="1:5" ht="15" x14ac:dyDescent="0.25">
      <c r="A191" s="218">
        <v>11</v>
      </c>
      <c r="B191" s="219"/>
      <c r="C191" s="220"/>
      <c r="D191" s="217" t="s">
        <v>2408</v>
      </c>
      <c r="E191" s="50"/>
    </row>
    <row r="192" spans="1:5" ht="15" x14ac:dyDescent="0.25">
      <c r="A192" s="221"/>
      <c r="B192" s="219"/>
      <c r="C192" s="222"/>
      <c r="D192" s="217"/>
      <c r="E192" s="50"/>
    </row>
    <row r="193" spans="1:5" ht="15" x14ac:dyDescent="0.25">
      <c r="A193" s="221"/>
      <c r="B193" s="222" t="s">
        <v>2409</v>
      </c>
      <c r="C193" s="220"/>
      <c r="D193" s="217" t="s">
        <v>2408</v>
      </c>
      <c r="E193" s="50"/>
    </row>
    <row r="194" spans="1:5" ht="15" x14ac:dyDescent="0.25">
      <c r="A194" s="221"/>
      <c r="B194" s="219"/>
      <c r="C194" s="223" t="s">
        <v>2407</v>
      </c>
      <c r="D194" s="224" t="s">
        <v>2406</v>
      </c>
      <c r="E194" s="50"/>
    </row>
    <row r="195" spans="1:5" ht="15" x14ac:dyDescent="0.25">
      <c r="A195" s="221"/>
      <c r="B195" s="219"/>
      <c r="C195" s="223" t="s">
        <v>2405</v>
      </c>
      <c r="D195" s="224" t="s">
        <v>2404</v>
      </c>
      <c r="E195" s="50"/>
    </row>
    <row r="196" spans="1:5" ht="15" x14ac:dyDescent="0.25">
      <c r="A196" s="221"/>
      <c r="B196" s="219"/>
      <c r="C196" s="223" t="s">
        <v>2403</v>
      </c>
      <c r="D196" s="224" t="s">
        <v>2402</v>
      </c>
      <c r="E196" s="50"/>
    </row>
    <row r="197" spans="1:5" ht="15" x14ac:dyDescent="0.25">
      <c r="A197" s="221"/>
      <c r="B197" s="219"/>
      <c r="C197" s="223" t="s">
        <v>2401</v>
      </c>
      <c r="D197" s="224" t="s">
        <v>2400</v>
      </c>
      <c r="E197" s="50"/>
    </row>
    <row r="198" spans="1:5" ht="15" x14ac:dyDescent="0.25">
      <c r="A198" s="221"/>
      <c r="B198" s="219"/>
      <c r="C198" s="223" t="s">
        <v>2399</v>
      </c>
      <c r="D198" s="224" t="s">
        <v>2398</v>
      </c>
      <c r="E198" s="50"/>
    </row>
    <row r="199" spans="1:5" ht="15" x14ac:dyDescent="0.25">
      <c r="A199" s="221"/>
      <c r="B199" s="219"/>
      <c r="C199" s="223" t="s">
        <v>2397</v>
      </c>
      <c r="D199" s="224" t="s">
        <v>2396</v>
      </c>
      <c r="E199" s="50"/>
    </row>
    <row r="200" spans="1:5" ht="30" x14ac:dyDescent="0.25">
      <c r="A200" s="221"/>
      <c r="B200" s="219"/>
      <c r="C200" s="223" t="s">
        <v>2395</v>
      </c>
      <c r="D200" s="224" t="s">
        <v>2394</v>
      </c>
      <c r="E200" s="50"/>
    </row>
    <row r="201" spans="1:5" ht="15" x14ac:dyDescent="0.25">
      <c r="A201" s="221"/>
      <c r="B201" s="219"/>
      <c r="C201" s="222"/>
      <c r="D201" s="217"/>
      <c r="E201" s="50"/>
    </row>
    <row r="202" spans="1:5" ht="15" x14ac:dyDescent="0.25">
      <c r="A202" s="218">
        <v>12</v>
      </c>
      <c r="B202" s="219"/>
      <c r="C202" s="220"/>
      <c r="D202" s="217" t="s">
        <v>2391</v>
      </c>
      <c r="E202" s="50"/>
    </row>
    <row r="203" spans="1:5" ht="15" x14ac:dyDescent="0.25">
      <c r="A203" s="221"/>
      <c r="B203" s="219"/>
      <c r="C203" s="222"/>
      <c r="D203" s="217"/>
      <c r="E203" s="50"/>
    </row>
    <row r="204" spans="1:5" ht="15" x14ac:dyDescent="0.25">
      <c r="A204" s="221"/>
      <c r="B204" s="222" t="s">
        <v>2393</v>
      </c>
      <c r="C204" s="220"/>
      <c r="D204" s="217" t="s">
        <v>2391</v>
      </c>
      <c r="E204" s="50"/>
    </row>
    <row r="205" spans="1:5" ht="15" x14ac:dyDescent="0.25">
      <c r="A205" s="221"/>
      <c r="B205" s="219"/>
      <c r="C205" s="223" t="s">
        <v>2392</v>
      </c>
      <c r="D205" s="224" t="s">
        <v>2391</v>
      </c>
      <c r="E205" s="50"/>
    </row>
    <row r="206" spans="1:5" ht="15" x14ac:dyDescent="0.25">
      <c r="A206" s="221"/>
      <c r="B206" s="219"/>
      <c r="C206" s="222"/>
      <c r="D206" s="217"/>
      <c r="E206" s="50"/>
    </row>
    <row r="207" spans="1:5" ht="15" x14ac:dyDescent="0.25">
      <c r="A207" s="218">
        <v>13</v>
      </c>
      <c r="B207" s="219"/>
      <c r="C207" s="220"/>
      <c r="D207" s="217" t="s">
        <v>2390</v>
      </c>
      <c r="E207" s="50"/>
    </row>
    <row r="208" spans="1:5" ht="15" x14ac:dyDescent="0.25">
      <c r="A208" s="221"/>
      <c r="B208" s="219"/>
      <c r="C208" s="222"/>
      <c r="D208" s="217"/>
      <c r="E208" s="50"/>
    </row>
    <row r="209" spans="1:5" ht="15" x14ac:dyDescent="0.25">
      <c r="A209" s="221"/>
      <c r="B209" s="222" t="s">
        <v>2389</v>
      </c>
      <c r="C209" s="220"/>
      <c r="D209" s="217" t="s">
        <v>2387</v>
      </c>
      <c r="E209" s="50"/>
    </row>
    <row r="210" spans="1:5" ht="15" x14ac:dyDescent="0.25">
      <c r="A210" s="221"/>
      <c r="B210" s="219"/>
      <c r="C210" s="223" t="s">
        <v>2388</v>
      </c>
      <c r="D210" s="224" t="s">
        <v>2387</v>
      </c>
      <c r="E210" s="50"/>
    </row>
    <row r="211" spans="1:5" ht="15" x14ac:dyDescent="0.25">
      <c r="A211" s="221"/>
      <c r="B211" s="219"/>
      <c r="C211" s="223"/>
      <c r="D211" s="224"/>
      <c r="E211" s="50"/>
    </row>
    <row r="212" spans="1:5" ht="15" x14ac:dyDescent="0.25">
      <c r="A212" s="221"/>
      <c r="B212" s="238" t="s">
        <v>2386</v>
      </c>
      <c r="C212" s="220"/>
      <c r="D212" s="217" t="s">
        <v>2384</v>
      </c>
      <c r="E212" s="50"/>
    </row>
    <row r="213" spans="1:5" ht="15" x14ac:dyDescent="0.25">
      <c r="A213" s="221"/>
      <c r="B213" s="219"/>
      <c r="C213" s="220" t="s">
        <v>2385</v>
      </c>
      <c r="D213" s="224" t="s">
        <v>2384</v>
      </c>
      <c r="E213" s="50"/>
    </row>
    <row r="214" spans="1:5" ht="15" x14ac:dyDescent="0.25">
      <c r="A214" s="221"/>
      <c r="B214" s="219"/>
      <c r="C214" s="220"/>
      <c r="D214" s="224"/>
      <c r="E214" s="50"/>
    </row>
    <row r="215" spans="1:5" ht="15" x14ac:dyDescent="0.25">
      <c r="A215" s="221"/>
      <c r="B215" s="238" t="s">
        <v>2383</v>
      </c>
      <c r="C215" s="220"/>
      <c r="D215" s="217" t="s">
        <v>2381</v>
      </c>
      <c r="E215" s="50"/>
    </row>
    <row r="216" spans="1:5" ht="15" x14ac:dyDescent="0.25">
      <c r="A216" s="221"/>
      <c r="B216" s="219"/>
      <c r="C216" s="220" t="s">
        <v>2382</v>
      </c>
      <c r="D216" s="224" t="s">
        <v>2381</v>
      </c>
      <c r="E216" s="50"/>
    </row>
    <row r="217" spans="1:5" ht="15" x14ac:dyDescent="0.25">
      <c r="A217" s="221"/>
      <c r="B217" s="219"/>
      <c r="C217" s="223"/>
      <c r="D217" s="224"/>
      <c r="E217" s="50"/>
    </row>
    <row r="218" spans="1:5" ht="15" x14ac:dyDescent="0.25">
      <c r="A218" s="221"/>
      <c r="B218" s="222" t="s">
        <v>2380</v>
      </c>
      <c r="C218" s="220"/>
      <c r="D218" s="217" t="s">
        <v>2379</v>
      </c>
      <c r="E218" s="50"/>
    </row>
    <row r="219" spans="1:5" ht="15" x14ac:dyDescent="0.25">
      <c r="A219" s="221"/>
      <c r="B219" s="219"/>
      <c r="C219" s="223" t="s">
        <v>2378</v>
      </c>
      <c r="D219" s="224" t="s">
        <v>2377</v>
      </c>
      <c r="E219" s="50"/>
    </row>
    <row r="220" spans="1:5" ht="15" x14ac:dyDescent="0.25">
      <c r="A220" s="221"/>
      <c r="B220" s="219"/>
      <c r="C220" s="223" t="s">
        <v>2376</v>
      </c>
      <c r="D220" s="224" t="s">
        <v>2375</v>
      </c>
      <c r="E220" s="50"/>
    </row>
    <row r="221" spans="1:5" ht="15" x14ac:dyDescent="0.25">
      <c r="A221" s="221"/>
      <c r="B221" s="219"/>
      <c r="C221" s="223" t="s">
        <v>2374</v>
      </c>
      <c r="D221" s="224" t="s">
        <v>2373</v>
      </c>
      <c r="E221" s="50"/>
    </row>
    <row r="222" spans="1:5" ht="15" x14ac:dyDescent="0.25">
      <c r="A222" s="221"/>
      <c r="B222" s="219"/>
      <c r="C222" s="223" t="s">
        <v>2372</v>
      </c>
      <c r="D222" s="224" t="s">
        <v>2371</v>
      </c>
      <c r="E222" s="50"/>
    </row>
    <row r="223" spans="1:5" ht="15" x14ac:dyDescent="0.25">
      <c r="A223" s="221"/>
      <c r="B223" s="219"/>
      <c r="C223" s="223" t="s">
        <v>2370</v>
      </c>
      <c r="D223" s="224" t="s">
        <v>2369</v>
      </c>
      <c r="E223" s="50"/>
    </row>
    <row r="224" spans="1:5" ht="15" x14ac:dyDescent="0.25">
      <c r="A224" s="221"/>
      <c r="B224" s="219"/>
      <c r="C224" s="223" t="s">
        <v>2368</v>
      </c>
      <c r="D224" s="224" t="s">
        <v>2367</v>
      </c>
      <c r="E224" s="50"/>
    </row>
    <row r="225" spans="1:5" ht="15" x14ac:dyDescent="0.25">
      <c r="A225" s="221"/>
      <c r="B225" s="219"/>
      <c r="C225" s="223" t="s">
        <v>2366</v>
      </c>
      <c r="D225" s="224" t="s">
        <v>2365</v>
      </c>
      <c r="E225" s="50"/>
    </row>
    <row r="226" spans="1:5" ht="15" x14ac:dyDescent="0.25">
      <c r="A226" s="221"/>
      <c r="B226" s="219"/>
      <c r="C226" s="223"/>
      <c r="D226" s="224"/>
      <c r="E226" s="50"/>
    </row>
    <row r="227" spans="1:5" ht="15" x14ac:dyDescent="0.25">
      <c r="A227" s="218">
        <v>14</v>
      </c>
      <c r="B227" s="219"/>
      <c r="C227" s="220"/>
      <c r="D227" s="217" t="s">
        <v>2364</v>
      </c>
      <c r="E227" s="50"/>
    </row>
    <row r="228" spans="1:5" ht="15" x14ac:dyDescent="0.25">
      <c r="A228" s="221"/>
      <c r="B228" s="219"/>
      <c r="C228" s="222"/>
      <c r="D228" s="217"/>
      <c r="E228" s="50"/>
    </row>
    <row r="229" spans="1:5" ht="15" x14ac:dyDescent="0.25">
      <c r="A229" s="221"/>
      <c r="B229" s="222" t="s">
        <v>2363</v>
      </c>
      <c r="C229" s="220"/>
      <c r="D229" s="217" t="s">
        <v>2362</v>
      </c>
      <c r="E229" s="50"/>
    </row>
    <row r="230" spans="1:5" ht="15" x14ac:dyDescent="0.25">
      <c r="A230" s="221"/>
      <c r="B230" s="219"/>
      <c r="C230" s="223" t="s">
        <v>2361</v>
      </c>
      <c r="D230" s="224" t="s">
        <v>2360</v>
      </c>
      <c r="E230" s="50"/>
    </row>
    <row r="231" spans="1:5" ht="15" x14ac:dyDescent="0.25">
      <c r="A231" s="221"/>
      <c r="B231" s="219"/>
      <c r="C231" s="223" t="s">
        <v>2359</v>
      </c>
      <c r="D231" s="224" t="s">
        <v>2358</v>
      </c>
      <c r="E231" s="50"/>
    </row>
    <row r="232" spans="1:5" ht="15" x14ac:dyDescent="0.25">
      <c r="A232" s="221"/>
      <c r="B232" s="219"/>
      <c r="C232" s="223" t="s">
        <v>2357</v>
      </c>
      <c r="D232" s="224" t="s">
        <v>2356</v>
      </c>
      <c r="E232" s="50"/>
    </row>
    <row r="233" spans="1:5" ht="15" x14ac:dyDescent="0.25">
      <c r="A233" s="221"/>
      <c r="B233" s="219"/>
      <c r="C233" s="223" t="s">
        <v>2355</v>
      </c>
      <c r="D233" s="224" t="s">
        <v>2354</v>
      </c>
      <c r="E233" s="50"/>
    </row>
    <row r="234" spans="1:5" ht="15" x14ac:dyDescent="0.25">
      <c r="A234" s="221"/>
      <c r="B234" s="219"/>
      <c r="C234" s="223" t="s">
        <v>2353</v>
      </c>
      <c r="D234" s="224" t="s">
        <v>2352</v>
      </c>
      <c r="E234" s="50"/>
    </row>
    <row r="235" spans="1:5" ht="15" x14ac:dyDescent="0.25">
      <c r="A235" s="221"/>
      <c r="B235" s="219"/>
      <c r="C235" s="222"/>
      <c r="D235" s="217"/>
      <c r="E235" s="50"/>
    </row>
    <row r="236" spans="1:5" ht="15" x14ac:dyDescent="0.25">
      <c r="A236" s="221"/>
      <c r="B236" s="222" t="s">
        <v>2351</v>
      </c>
      <c r="C236" s="220"/>
      <c r="D236" s="217" t="s">
        <v>2349</v>
      </c>
      <c r="E236" s="50"/>
    </row>
    <row r="237" spans="1:5" ht="15" x14ac:dyDescent="0.25">
      <c r="A237" s="221"/>
      <c r="B237" s="219"/>
      <c r="C237" s="223" t="s">
        <v>2350</v>
      </c>
      <c r="D237" s="224" t="s">
        <v>2349</v>
      </c>
      <c r="E237" s="50"/>
    </row>
    <row r="238" spans="1:5" ht="15" x14ac:dyDescent="0.25">
      <c r="A238" s="221"/>
      <c r="B238" s="219"/>
      <c r="C238" s="222"/>
      <c r="D238" s="217"/>
      <c r="E238" s="50"/>
    </row>
    <row r="239" spans="1:5" ht="15" x14ac:dyDescent="0.25">
      <c r="A239" s="221"/>
      <c r="B239" s="222" t="s">
        <v>2348</v>
      </c>
      <c r="C239" s="220"/>
      <c r="D239" s="217" t="s">
        <v>2347</v>
      </c>
      <c r="E239" s="50"/>
    </row>
    <row r="240" spans="1:5" ht="15" x14ac:dyDescent="0.25">
      <c r="A240" s="221"/>
      <c r="B240" s="219"/>
      <c r="C240" s="223" t="s">
        <v>2346</v>
      </c>
      <c r="D240" s="224" t="s">
        <v>2345</v>
      </c>
      <c r="E240" s="50"/>
    </row>
    <row r="241" spans="1:5" ht="15" x14ac:dyDescent="0.25">
      <c r="A241" s="221"/>
      <c r="B241" s="219"/>
      <c r="C241" s="223" t="s">
        <v>2344</v>
      </c>
      <c r="D241" s="224" t="s">
        <v>2343</v>
      </c>
      <c r="E241" s="50"/>
    </row>
    <row r="242" spans="1:5" ht="15" x14ac:dyDescent="0.25">
      <c r="A242" s="221"/>
      <c r="B242" s="219"/>
      <c r="C242" s="222"/>
      <c r="D242" s="217"/>
      <c r="E242" s="50"/>
    </row>
    <row r="243" spans="1:5" ht="15" x14ac:dyDescent="0.25">
      <c r="A243" s="218">
        <v>15</v>
      </c>
      <c r="B243" s="219"/>
      <c r="C243" s="220"/>
      <c r="D243" s="217" t="s">
        <v>2342</v>
      </c>
      <c r="E243" s="50"/>
    </row>
    <row r="244" spans="1:5" ht="15" x14ac:dyDescent="0.25">
      <c r="A244" s="221"/>
      <c r="B244" s="219"/>
      <c r="C244" s="222"/>
      <c r="D244" s="217"/>
      <c r="E244" s="50"/>
    </row>
    <row r="245" spans="1:5" ht="30" x14ac:dyDescent="0.25">
      <c r="A245" s="221"/>
      <c r="B245" s="222" t="s">
        <v>2341</v>
      </c>
      <c r="C245" s="220"/>
      <c r="D245" s="217" t="s">
        <v>2340</v>
      </c>
      <c r="E245" s="50"/>
    </row>
    <row r="246" spans="1:5" ht="15" x14ac:dyDescent="0.25">
      <c r="A246" s="221"/>
      <c r="B246" s="219"/>
      <c r="C246" s="223" t="s">
        <v>2339</v>
      </c>
      <c r="D246" s="224" t="s">
        <v>2338</v>
      </c>
      <c r="E246" s="50"/>
    </row>
    <row r="247" spans="1:5" ht="15" x14ac:dyDescent="0.25">
      <c r="A247" s="221"/>
      <c r="B247" s="219"/>
      <c r="C247" s="223" t="s">
        <v>2337</v>
      </c>
      <c r="D247" s="224" t="s">
        <v>2336</v>
      </c>
      <c r="E247" s="50"/>
    </row>
    <row r="248" spans="1:5" ht="15" x14ac:dyDescent="0.25">
      <c r="A248" s="221"/>
      <c r="B248" s="219"/>
      <c r="C248" s="222"/>
      <c r="D248" s="217"/>
      <c r="E248" s="50"/>
    </row>
    <row r="249" spans="1:5" ht="15" x14ac:dyDescent="0.25">
      <c r="A249" s="221"/>
      <c r="B249" s="222" t="s">
        <v>2335</v>
      </c>
      <c r="C249" s="220"/>
      <c r="D249" s="217" t="s">
        <v>2333</v>
      </c>
      <c r="E249" s="50"/>
    </row>
    <row r="250" spans="1:5" ht="15" x14ac:dyDescent="0.25">
      <c r="A250" s="221"/>
      <c r="B250" s="219"/>
      <c r="C250" s="223" t="s">
        <v>2334</v>
      </c>
      <c r="D250" s="224" t="s">
        <v>2333</v>
      </c>
      <c r="E250" s="50"/>
    </row>
    <row r="251" spans="1:5" ht="15" x14ac:dyDescent="0.25">
      <c r="A251" s="221"/>
      <c r="B251" s="219"/>
      <c r="C251" s="223" t="s">
        <v>2332</v>
      </c>
      <c r="D251" s="224" t="s">
        <v>2331</v>
      </c>
      <c r="E251" s="50"/>
    </row>
    <row r="252" spans="1:5" ht="15" x14ac:dyDescent="0.25">
      <c r="A252" s="221"/>
      <c r="B252" s="219"/>
      <c r="C252" s="223" t="s">
        <v>2330</v>
      </c>
      <c r="D252" s="224" t="s">
        <v>2329</v>
      </c>
      <c r="E252" s="50"/>
    </row>
    <row r="253" spans="1:5" ht="15" x14ac:dyDescent="0.25">
      <c r="A253" s="221"/>
      <c r="B253" s="219"/>
      <c r="C253" s="223"/>
      <c r="D253" s="224"/>
      <c r="E253" s="50"/>
    </row>
    <row r="254" spans="1:5" ht="30" x14ac:dyDescent="0.25">
      <c r="A254" s="218">
        <v>16</v>
      </c>
      <c r="B254" s="219"/>
      <c r="C254" s="220"/>
      <c r="D254" s="239" t="s">
        <v>2328</v>
      </c>
      <c r="E254" s="50"/>
    </row>
    <row r="255" spans="1:5" ht="15" x14ac:dyDescent="0.25">
      <c r="A255" s="221"/>
      <c r="B255" s="219"/>
      <c r="C255" s="222"/>
      <c r="D255" s="217"/>
      <c r="E255" s="50"/>
    </row>
    <row r="256" spans="1:5" ht="15" x14ac:dyDescent="0.25">
      <c r="A256" s="221"/>
      <c r="B256" s="222" t="s">
        <v>2327</v>
      </c>
      <c r="C256" s="220"/>
      <c r="D256" s="217" t="s">
        <v>2325</v>
      </c>
      <c r="E256" s="50"/>
    </row>
    <row r="257" spans="1:5" ht="15" x14ac:dyDescent="0.25">
      <c r="A257" s="221"/>
      <c r="B257" s="219"/>
      <c r="C257" s="223" t="s">
        <v>2326</v>
      </c>
      <c r="D257" s="224" t="s">
        <v>2325</v>
      </c>
      <c r="E257" s="50"/>
    </row>
    <row r="258" spans="1:5" ht="15" x14ac:dyDescent="0.25">
      <c r="A258" s="221"/>
      <c r="B258" s="219"/>
      <c r="C258" s="223"/>
      <c r="D258" s="240"/>
      <c r="E258" s="50"/>
    </row>
    <row r="259" spans="1:5" ht="30" x14ac:dyDescent="0.25">
      <c r="A259" s="221"/>
      <c r="B259" s="222" t="s">
        <v>2324</v>
      </c>
      <c r="C259" s="220"/>
      <c r="D259" s="217" t="s">
        <v>2323</v>
      </c>
      <c r="E259" s="50"/>
    </row>
    <row r="260" spans="1:5" ht="15" x14ac:dyDescent="0.25">
      <c r="A260" s="221"/>
      <c r="B260" s="219"/>
      <c r="C260" s="223" t="s">
        <v>2322</v>
      </c>
      <c r="D260" s="224" t="s">
        <v>2321</v>
      </c>
      <c r="E260" s="50"/>
    </row>
    <row r="261" spans="1:5" ht="15" x14ac:dyDescent="0.25">
      <c r="A261" s="221"/>
      <c r="B261" s="219"/>
      <c r="C261" s="223" t="s">
        <v>2320</v>
      </c>
      <c r="D261" s="224" t="s">
        <v>2319</v>
      </c>
      <c r="E261" s="50"/>
    </row>
    <row r="262" spans="1:5" ht="15" x14ac:dyDescent="0.25">
      <c r="A262" s="221"/>
      <c r="B262" s="219"/>
      <c r="C262" s="223" t="s">
        <v>2318</v>
      </c>
      <c r="D262" s="224" t="s">
        <v>2317</v>
      </c>
      <c r="E262" s="50"/>
    </row>
    <row r="263" spans="1:5" ht="15" x14ac:dyDescent="0.25">
      <c r="A263" s="221"/>
      <c r="B263" s="219"/>
      <c r="C263" s="223" t="s">
        <v>2316</v>
      </c>
      <c r="D263" s="224" t="s">
        <v>2315</v>
      </c>
      <c r="E263" s="50"/>
    </row>
    <row r="264" spans="1:5" ht="30" x14ac:dyDescent="0.25">
      <c r="A264" s="221"/>
      <c r="B264" s="219"/>
      <c r="C264" s="223" t="s">
        <v>2314</v>
      </c>
      <c r="D264" s="241" t="s">
        <v>2313</v>
      </c>
      <c r="E264" s="50"/>
    </row>
    <row r="265" spans="1:5" ht="15" x14ac:dyDescent="0.25">
      <c r="A265" s="221"/>
      <c r="B265" s="219"/>
      <c r="C265" s="223" t="s">
        <v>1413</v>
      </c>
      <c r="D265" s="217"/>
      <c r="E265" s="50"/>
    </row>
    <row r="266" spans="1:5" ht="15" x14ac:dyDescent="0.25">
      <c r="A266" s="218">
        <v>17</v>
      </c>
      <c r="B266" s="219"/>
      <c r="C266" s="220"/>
      <c r="D266" s="217" t="s">
        <v>2312</v>
      </c>
      <c r="E266" s="50"/>
    </row>
    <row r="267" spans="1:5" ht="15" x14ac:dyDescent="0.25">
      <c r="A267" s="221"/>
      <c r="B267" s="219"/>
      <c r="C267" s="222"/>
      <c r="D267" s="217"/>
      <c r="E267" s="50"/>
    </row>
    <row r="268" spans="1:5" ht="15" x14ac:dyDescent="0.25">
      <c r="A268" s="221"/>
      <c r="B268" s="222" t="s">
        <v>2311</v>
      </c>
      <c r="C268" s="220"/>
      <c r="D268" s="217" t="s">
        <v>2310</v>
      </c>
      <c r="E268" s="50"/>
    </row>
    <row r="269" spans="1:5" ht="15" x14ac:dyDescent="0.25">
      <c r="A269" s="221"/>
      <c r="B269" s="219"/>
      <c r="C269" s="223" t="s">
        <v>2309</v>
      </c>
      <c r="D269" s="224" t="s">
        <v>2308</v>
      </c>
      <c r="E269" s="50"/>
    </row>
    <row r="270" spans="1:5" ht="15" x14ac:dyDescent="0.25">
      <c r="A270" s="221"/>
      <c r="B270" s="219"/>
      <c r="C270" s="223" t="s">
        <v>2307</v>
      </c>
      <c r="D270" s="224" t="s">
        <v>2306</v>
      </c>
      <c r="E270" s="50"/>
    </row>
    <row r="271" spans="1:5" ht="15" x14ac:dyDescent="0.25">
      <c r="A271" s="221"/>
      <c r="B271" s="219"/>
      <c r="C271" s="223" t="s">
        <v>2305</v>
      </c>
      <c r="D271" s="224" t="s">
        <v>2304</v>
      </c>
      <c r="E271" s="50"/>
    </row>
    <row r="272" spans="1:5" ht="15" x14ac:dyDescent="0.25">
      <c r="A272" s="221"/>
      <c r="B272" s="219"/>
      <c r="C272" s="223" t="s">
        <v>2303</v>
      </c>
      <c r="D272" s="224" t="s">
        <v>2302</v>
      </c>
      <c r="E272" s="50"/>
    </row>
    <row r="273" spans="1:5" ht="15" x14ac:dyDescent="0.25">
      <c r="A273" s="221"/>
      <c r="B273" s="219"/>
      <c r="C273" s="223" t="s">
        <v>2301</v>
      </c>
      <c r="D273" s="224" t="s">
        <v>2300</v>
      </c>
      <c r="E273" s="50"/>
    </row>
    <row r="274" spans="1:5" ht="15" x14ac:dyDescent="0.25">
      <c r="A274" s="221"/>
      <c r="B274" s="219"/>
      <c r="C274" s="223"/>
      <c r="D274" s="224"/>
      <c r="E274" s="50"/>
    </row>
    <row r="275" spans="1:5" ht="15" x14ac:dyDescent="0.25">
      <c r="A275" s="221"/>
      <c r="B275" s="222" t="s">
        <v>2299</v>
      </c>
      <c r="C275" s="220"/>
      <c r="D275" s="217" t="s">
        <v>2298</v>
      </c>
      <c r="E275" s="50"/>
    </row>
    <row r="276" spans="1:5" ht="15" x14ac:dyDescent="0.25">
      <c r="A276" s="221"/>
      <c r="B276" s="219"/>
      <c r="C276" s="223" t="s">
        <v>2297</v>
      </c>
      <c r="D276" s="224" t="s">
        <v>2296</v>
      </c>
      <c r="E276" s="50"/>
    </row>
    <row r="277" spans="1:5" ht="15" x14ac:dyDescent="0.25">
      <c r="A277" s="221"/>
      <c r="B277" s="219"/>
      <c r="C277" s="223" t="s">
        <v>2295</v>
      </c>
      <c r="D277" s="224" t="s">
        <v>2294</v>
      </c>
      <c r="E277" s="50"/>
    </row>
    <row r="278" spans="1:5" ht="15" x14ac:dyDescent="0.25">
      <c r="A278" s="221"/>
      <c r="B278" s="219"/>
      <c r="C278" s="223" t="s">
        <v>2293</v>
      </c>
      <c r="D278" s="224" t="s">
        <v>2292</v>
      </c>
      <c r="E278" s="50"/>
    </row>
    <row r="279" spans="1:5" ht="15" x14ac:dyDescent="0.25">
      <c r="A279" s="221"/>
      <c r="B279" s="219"/>
      <c r="C279" s="223" t="s">
        <v>2291</v>
      </c>
      <c r="D279" s="224" t="s">
        <v>2290</v>
      </c>
      <c r="E279" s="50"/>
    </row>
    <row r="280" spans="1:5" ht="15" x14ac:dyDescent="0.25">
      <c r="A280" s="221"/>
      <c r="B280" s="219"/>
      <c r="C280" s="223" t="s">
        <v>2289</v>
      </c>
      <c r="D280" s="224" t="s">
        <v>2288</v>
      </c>
      <c r="E280" s="50"/>
    </row>
    <row r="281" spans="1:5" ht="15" x14ac:dyDescent="0.25">
      <c r="A281" s="221"/>
      <c r="B281" s="219"/>
      <c r="C281" s="222"/>
      <c r="D281" s="217"/>
      <c r="E281" s="50"/>
    </row>
    <row r="282" spans="1:5" ht="15" x14ac:dyDescent="0.25">
      <c r="A282" s="218">
        <v>18</v>
      </c>
      <c r="B282" s="219"/>
      <c r="C282" s="220"/>
      <c r="D282" s="217" t="s">
        <v>2287</v>
      </c>
      <c r="E282" s="50"/>
    </row>
    <row r="283" spans="1:5" ht="15" x14ac:dyDescent="0.25">
      <c r="A283" s="221"/>
      <c r="B283" s="219"/>
      <c r="C283" s="222"/>
      <c r="D283" s="217"/>
      <c r="E283" s="50"/>
    </row>
    <row r="284" spans="1:5" ht="15" x14ac:dyDescent="0.25">
      <c r="A284" s="221"/>
      <c r="B284" s="222" t="s">
        <v>2286</v>
      </c>
      <c r="C284" s="220"/>
      <c r="D284" s="217" t="s">
        <v>2285</v>
      </c>
      <c r="E284" s="50"/>
    </row>
    <row r="285" spans="1:5" ht="15" x14ac:dyDescent="0.25">
      <c r="A285" s="221"/>
      <c r="B285" s="219"/>
      <c r="C285" s="223" t="s">
        <v>2284</v>
      </c>
      <c r="D285" s="224" t="s">
        <v>2283</v>
      </c>
      <c r="E285" s="50"/>
    </row>
    <row r="286" spans="1:5" ht="15" x14ac:dyDescent="0.25">
      <c r="A286" s="225"/>
      <c r="B286" s="226"/>
      <c r="C286" s="223" t="s">
        <v>2282</v>
      </c>
      <c r="D286" s="224" t="s">
        <v>2281</v>
      </c>
      <c r="E286" s="50"/>
    </row>
    <row r="287" spans="1:5" ht="15" x14ac:dyDescent="0.25">
      <c r="A287" s="221"/>
      <c r="B287" s="219"/>
      <c r="C287" s="223" t="s">
        <v>2280</v>
      </c>
      <c r="D287" s="242" t="s">
        <v>2279</v>
      </c>
      <c r="E287" s="50"/>
    </row>
    <row r="288" spans="1:5" ht="15" x14ac:dyDescent="0.2">
      <c r="A288" s="243"/>
      <c r="B288" s="220"/>
      <c r="C288" s="223" t="s">
        <v>2278</v>
      </c>
      <c r="D288" s="242" t="s">
        <v>2277</v>
      </c>
      <c r="E288" s="50"/>
    </row>
    <row r="289" spans="1:5" ht="15" x14ac:dyDescent="0.25">
      <c r="A289" s="221"/>
      <c r="B289" s="219"/>
      <c r="C289" s="222"/>
      <c r="D289" s="217"/>
      <c r="E289" s="50"/>
    </row>
    <row r="290" spans="1:5" ht="15" x14ac:dyDescent="0.25">
      <c r="A290" s="221"/>
      <c r="B290" s="222" t="s">
        <v>2276</v>
      </c>
      <c r="C290" s="220"/>
      <c r="D290" s="217" t="s">
        <v>2275</v>
      </c>
      <c r="E290" s="50"/>
    </row>
    <row r="291" spans="1:5" ht="15" x14ac:dyDescent="0.25">
      <c r="A291" s="221"/>
      <c r="B291" s="219"/>
      <c r="C291" s="223" t="s">
        <v>2274</v>
      </c>
      <c r="D291" s="224" t="s">
        <v>3210</v>
      </c>
      <c r="E291" s="50"/>
    </row>
    <row r="292" spans="1:5" ht="15" x14ac:dyDescent="0.25">
      <c r="A292" s="221"/>
      <c r="B292" s="219"/>
      <c r="C292" s="222"/>
      <c r="D292" s="217"/>
      <c r="E292" s="50"/>
    </row>
    <row r="293" spans="1:5" ht="15" x14ac:dyDescent="0.25">
      <c r="A293" s="218">
        <v>19</v>
      </c>
      <c r="B293" s="219"/>
      <c r="C293" s="220"/>
      <c r="D293" s="217" t="s">
        <v>2273</v>
      </c>
      <c r="E293" s="50"/>
    </row>
    <row r="294" spans="1:5" ht="15" x14ac:dyDescent="0.25">
      <c r="A294" s="221"/>
      <c r="B294" s="219"/>
      <c r="C294" s="222"/>
      <c r="D294" s="217"/>
      <c r="E294" s="50"/>
    </row>
    <row r="295" spans="1:5" ht="15" x14ac:dyDescent="0.25">
      <c r="A295" s="221"/>
      <c r="B295" s="222" t="s">
        <v>2272</v>
      </c>
      <c r="C295" s="220"/>
      <c r="D295" s="217" t="s">
        <v>2270</v>
      </c>
      <c r="E295" s="50"/>
    </row>
    <row r="296" spans="1:5" ht="15" x14ac:dyDescent="0.25">
      <c r="A296" s="221"/>
      <c r="B296" s="219"/>
      <c r="C296" s="223" t="s">
        <v>2271</v>
      </c>
      <c r="D296" s="224" t="s">
        <v>2270</v>
      </c>
      <c r="E296" s="50"/>
    </row>
    <row r="297" spans="1:5" ht="15" x14ac:dyDescent="0.25">
      <c r="A297" s="221"/>
      <c r="B297" s="219"/>
      <c r="C297" s="222"/>
      <c r="D297" s="217"/>
      <c r="E297" s="50"/>
    </row>
    <row r="298" spans="1:5" ht="15" x14ac:dyDescent="0.25">
      <c r="A298" s="221"/>
      <c r="B298" s="222" t="s">
        <v>2269</v>
      </c>
      <c r="C298" s="220"/>
      <c r="D298" s="217" t="s">
        <v>2267</v>
      </c>
      <c r="E298" s="50"/>
    </row>
    <row r="299" spans="1:5" ht="15" x14ac:dyDescent="0.25">
      <c r="A299" s="221"/>
      <c r="B299" s="219"/>
      <c r="C299" s="223" t="s">
        <v>2268</v>
      </c>
      <c r="D299" s="224" t="s">
        <v>2267</v>
      </c>
      <c r="E299" s="50"/>
    </row>
    <row r="300" spans="1:5" ht="15" x14ac:dyDescent="0.25">
      <c r="A300" s="221"/>
      <c r="B300" s="219"/>
      <c r="C300" s="222"/>
      <c r="D300" s="217"/>
      <c r="E300" s="50"/>
    </row>
    <row r="301" spans="1:5" ht="15" x14ac:dyDescent="0.25">
      <c r="A301" s="218">
        <v>20</v>
      </c>
      <c r="B301" s="219"/>
      <c r="C301" s="222"/>
      <c r="D301" s="217" t="s">
        <v>2266</v>
      </c>
      <c r="E301" s="50"/>
    </row>
    <row r="302" spans="1:5" ht="15" x14ac:dyDescent="0.25">
      <c r="A302" s="221"/>
      <c r="B302" s="219"/>
      <c r="C302" s="222"/>
      <c r="D302" s="217"/>
      <c r="E302" s="50"/>
    </row>
    <row r="303" spans="1:5" ht="30" x14ac:dyDescent="0.25">
      <c r="A303" s="221"/>
      <c r="B303" s="222" t="s">
        <v>2265</v>
      </c>
      <c r="C303" s="220"/>
      <c r="D303" s="217" t="s">
        <v>2264</v>
      </c>
      <c r="E303" s="50"/>
    </row>
    <row r="304" spans="1:5" ht="15" x14ac:dyDescent="0.25">
      <c r="A304" s="221"/>
      <c r="B304" s="219"/>
      <c r="C304" s="223" t="s">
        <v>2263</v>
      </c>
      <c r="D304" s="224" t="s">
        <v>2262</v>
      </c>
      <c r="E304" s="50"/>
    </row>
    <row r="305" spans="1:5" ht="15" x14ac:dyDescent="0.25">
      <c r="A305" s="221"/>
      <c r="B305" s="219"/>
      <c r="C305" s="223" t="s">
        <v>2261</v>
      </c>
      <c r="D305" s="224" t="s">
        <v>2260</v>
      </c>
      <c r="E305" s="50"/>
    </row>
    <row r="306" spans="1:5" ht="15" x14ac:dyDescent="0.25">
      <c r="A306" s="221"/>
      <c r="B306" s="219"/>
      <c r="C306" s="223" t="s">
        <v>2259</v>
      </c>
      <c r="D306" s="224" t="s">
        <v>2258</v>
      </c>
      <c r="E306" s="50"/>
    </row>
    <row r="307" spans="1:5" ht="15" x14ac:dyDescent="0.25">
      <c r="A307" s="221"/>
      <c r="B307" s="219"/>
      <c r="C307" s="223" t="s">
        <v>2257</v>
      </c>
      <c r="D307" s="224" t="s">
        <v>2256</v>
      </c>
      <c r="E307" s="50"/>
    </row>
    <row r="308" spans="1:5" ht="30" x14ac:dyDescent="0.25">
      <c r="A308" s="221"/>
      <c r="B308" s="219"/>
      <c r="C308" s="244" t="s">
        <v>2255</v>
      </c>
      <c r="D308" s="241" t="s">
        <v>2254</v>
      </c>
      <c r="E308" s="50"/>
    </row>
    <row r="309" spans="1:5" ht="15" x14ac:dyDescent="0.25">
      <c r="A309" s="221"/>
      <c r="B309" s="219"/>
      <c r="C309" s="245" t="s">
        <v>2253</v>
      </c>
      <c r="D309" s="246" t="s">
        <v>2252</v>
      </c>
      <c r="E309" s="50"/>
    </row>
    <row r="310" spans="1:5" ht="15" x14ac:dyDescent="0.25">
      <c r="A310" s="221"/>
      <c r="B310" s="219"/>
      <c r="C310" s="223" t="s">
        <v>2251</v>
      </c>
      <c r="D310" s="224" t="s">
        <v>2250</v>
      </c>
      <c r="E310" s="50"/>
    </row>
    <row r="311" spans="1:5" ht="15" x14ac:dyDescent="0.25">
      <c r="A311" s="221"/>
      <c r="B311" s="219"/>
      <c r="C311" s="223" t="s">
        <v>2249</v>
      </c>
      <c r="D311" s="224" t="s">
        <v>2248</v>
      </c>
      <c r="E311" s="50"/>
    </row>
    <row r="312" spans="1:5" ht="15" x14ac:dyDescent="0.25">
      <c r="A312" s="221"/>
      <c r="B312" s="219"/>
      <c r="C312" s="223" t="s">
        <v>2247</v>
      </c>
      <c r="D312" s="224" t="s">
        <v>2246</v>
      </c>
      <c r="E312" s="50"/>
    </row>
    <row r="313" spans="1:5" ht="15" x14ac:dyDescent="0.25">
      <c r="A313" s="221"/>
      <c r="B313" s="219"/>
      <c r="C313" s="223"/>
      <c r="D313" s="224"/>
      <c r="E313" s="50"/>
    </row>
    <row r="314" spans="1:5" ht="15" x14ac:dyDescent="0.25">
      <c r="A314" s="221"/>
      <c r="B314" s="222" t="s">
        <v>2245</v>
      </c>
      <c r="C314" s="220"/>
      <c r="D314" s="217" t="s">
        <v>2243</v>
      </c>
      <c r="E314" s="50"/>
    </row>
    <row r="315" spans="1:5" ht="15" x14ac:dyDescent="0.25">
      <c r="A315" s="221"/>
      <c r="B315" s="219"/>
      <c r="C315" s="223" t="s">
        <v>2244</v>
      </c>
      <c r="D315" s="224" t="s">
        <v>2243</v>
      </c>
      <c r="E315" s="50"/>
    </row>
    <row r="316" spans="1:5" ht="15" x14ac:dyDescent="0.25">
      <c r="A316" s="228"/>
      <c r="B316" s="229"/>
      <c r="C316" s="223"/>
      <c r="D316" s="224"/>
      <c r="E316" s="50"/>
    </row>
    <row r="317" spans="1:5" ht="30" x14ac:dyDescent="0.25">
      <c r="A317" s="221"/>
      <c r="B317" s="222" t="s">
        <v>2242</v>
      </c>
      <c r="C317" s="220"/>
      <c r="D317" s="217" t="s">
        <v>2240</v>
      </c>
      <c r="E317" s="50"/>
    </row>
    <row r="318" spans="1:5" ht="30" x14ac:dyDescent="0.25">
      <c r="A318" s="221"/>
      <c r="B318" s="219"/>
      <c r="C318" s="223" t="s">
        <v>2241</v>
      </c>
      <c r="D318" s="224" t="s">
        <v>2240</v>
      </c>
      <c r="E318" s="50"/>
    </row>
    <row r="319" spans="1:5" ht="15" x14ac:dyDescent="0.25">
      <c r="A319" s="228"/>
      <c r="B319" s="229"/>
      <c r="C319" s="223"/>
      <c r="D319" s="224"/>
      <c r="E319" s="50"/>
    </row>
    <row r="320" spans="1:5" ht="30" x14ac:dyDescent="0.25">
      <c r="A320" s="221"/>
      <c r="B320" s="222" t="s">
        <v>2239</v>
      </c>
      <c r="C320" s="220"/>
      <c r="D320" s="217" t="s">
        <v>2238</v>
      </c>
      <c r="E320" s="50"/>
    </row>
    <row r="321" spans="1:5" ht="15" x14ac:dyDescent="0.25">
      <c r="A321" s="221"/>
      <c r="B321" s="219"/>
      <c r="C321" s="223" t="s">
        <v>2237</v>
      </c>
      <c r="D321" s="246" t="s">
        <v>2236</v>
      </c>
      <c r="E321" s="50"/>
    </row>
    <row r="322" spans="1:5" ht="15" x14ac:dyDescent="0.25">
      <c r="A322" s="221"/>
      <c r="B322" s="219"/>
      <c r="C322" s="223" t="s">
        <v>2235</v>
      </c>
      <c r="D322" s="224" t="s">
        <v>2234</v>
      </c>
      <c r="E322" s="50"/>
    </row>
    <row r="323" spans="1:5" ht="15" x14ac:dyDescent="0.25">
      <c r="A323" s="228"/>
      <c r="B323" s="229"/>
      <c r="C323" s="223"/>
      <c r="D323" s="224"/>
      <c r="E323" s="50"/>
    </row>
    <row r="324" spans="1:5" ht="15" x14ac:dyDescent="0.25">
      <c r="A324" s="221"/>
      <c r="B324" s="222" t="s">
        <v>2233</v>
      </c>
      <c r="C324" s="220"/>
      <c r="D324" s="217" t="s">
        <v>2232</v>
      </c>
      <c r="E324" s="50"/>
    </row>
    <row r="325" spans="1:5" ht="15" x14ac:dyDescent="0.25">
      <c r="A325" s="221"/>
      <c r="B325" s="219"/>
      <c r="C325" s="223" t="s">
        <v>2231</v>
      </c>
      <c r="D325" s="224" t="s">
        <v>2230</v>
      </c>
      <c r="E325" s="50"/>
    </row>
    <row r="326" spans="1:5" ht="15" x14ac:dyDescent="0.25">
      <c r="A326" s="221"/>
      <c r="B326" s="219"/>
      <c r="C326" s="223" t="s">
        <v>2229</v>
      </c>
      <c r="D326" s="224" t="s">
        <v>2228</v>
      </c>
      <c r="E326" s="50"/>
    </row>
    <row r="327" spans="1:5" ht="15" x14ac:dyDescent="0.25">
      <c r="A327" s="221"/>
      <c r="B327" s="219"/>
      <c r="C327" s="223" t="s">
        <v>2227</v>
      </c>
      <c r="D327" s="224" t="s">
        <v>2226</v>
      </c>
      <c r="E327" s="50"/>
    </row>
    <row r="328" spans="1:5" ht="15" x14ac:dyDescent="0.25">
      <c r="A328" s="225"/>
      <c r="B328" s="226"/>
      <c r="C328" s="223" t="s">
        <v>2225</v>
      </c>
      <c r="D328" s="224" t="s">
        <v>2224</v>
      </c>
      <c r="E328" s="50"/>
    </row>
    <row r="329" spans="1:5" ht="30" x14ac:dyDescent="0.25">
      <c r="A329" s="225"/>
      <c r="B329" s="226"/>
      <c r="C329" s="244" t="s">
        <v>2223</v>
      </c>
      <c r="D329" s="241" t="s">
        <v>2222</v>
      </c>
      <c r="E329" s="50"/>
    </row>
    <row r="330" spans="1:5" ht="15" x14ac:dyDescent="0.25">
      <c r="A330" s="225"/>
      <c r="B330" s="226"/>
      <c r="C330" s="245" t="s">
        <v>2221</v>
      </c>
      <c r="D330" s="246" t="s">
        <v>2220</v>
      </c>
      <c r="E330" s="50"/>
    </row>
    <row r="331" spans="1:5" ht="15" x14ac:dyDescent="0.25">
      <c r="A331" s="221"/>
      <c r="B331" s="219"/>
      <c r="C331" s="222"/>
      <c r="D331" s="217"/>
      <c r="E331" s="50"/>
    </row>
    <row r="332" spans="1:5" ht="15" x14ac:dyDescent="0.25">
      <c r="A332" s="221"/>
      <c r="B332" s="222" t="s">
        <v>2219</v>
      </c>
      <c r="C332" s="220"/>
      <c r="D332" s="217" t="s">
        <v>2217</v>
      </c>
      <c r="E332" s="50"/>
    </row>
    <row r="333" spans="1:5" ht="15" x14ac:dyDescent="0.25">
      <c r="A333" s="221"/>
      <c r="B333" s="219"/>
      <c r="C333" s="223" t="s">
        <v>2218</v>
      </c>
      <c r="D333" s="224" t="s">
        <v>2217</v>
      </c>
      <c r="E333" s="50"/>
    </row>
    <row r="334" spans="1:5" ht="15" x14ac:dyDescent="0.25">
      <c r="A334" s="221"/>
      <c r="B334" s="219"/>
      <c r="C334" s="222"/>
      <c r="D334" s="217"/>
      <c r="E334" s="50"/>
    </row>
    <row r="335" spans="1:5" ht="30" x14ac:dyDescent="0.25">
      <c r="A335" s="218">
        <v>21</v>
      </c>
      <c r="B335" s="219"/>
      <c r="C335" s="220"/>
      <c r="D335" s="217" t="s">
        <v>2216</v>
      </c>
      <c r="E335" s="50"/>
    </row>
    <row r="336" spans="1:5" ht="15" x14ac:dyDescent="0.25">
      <c r="A336" s="221"/>
      <c r="B336" s="219"/>
      <c r="C336" s="222"/>
      <c r="D336" s="217"/>
      <c r="E336" s="50"/>
    </row>
    <row r="337" spans="1:5" ht="15" x14ac:dyDescent="0.25">
      <c r="A337" s="221"/>
      <c r="B337" s="222" t="s">
        <v>2215</v>
      </c>
      <c r="C337" s="220"/>
      <c r="D337" s="217" t="s">
        <v>2213</v>
      </c>
      <c r="E337" s="50"/>
    </row>
    <row r="338" spans="1:5" ht="15" x14ac:dyDescent="0.25">
      <c r="A338" s="221"/>
      <c r="B338" s="219"/>
      <c r="C338" s="223" t="s">
        <v>2214</v>
      </c>
      <c r="D338" s="224" t="s">
        <v>2213</v>
      </c>
      <c r="E338" s="50"/>
    </row>
    <row r="339" spans="1:5" ht="15" x14ac:dyDescent="0.25">
      <c r="A339" s="221"/>
      <c r="B339" s="219"/>
      <c r="C339" s="223"/>
      <c r="D339" s="224"/>
      <c r="E339" s="50"/>
    </row>
    <row r="340" spans="1:5" ht="15" x14ac:dyDescent="0.25">
      <c r="A340" s="221"/>
      <c r="B340" s="222" t="s">
        <v>2212</v>
      </c>
      <c r="C340" s="220"/>
      <c r="D340" s="217" t="s">
        <v>2210</v>
      </c>
      <c r="E340" s="50"/>
    </row>
    <row r="341" spans="1:5" ht="15" x14ac:dyDescent="0.25">
      <c r="A341" s="221"/>
      <c r="B341" s="219"/>
      <c r="C341" s="223" t="s">
        <v>2211</v>
      </c>
      <c r="D341" s="224" t="s">
        <v>2210</v>
      </c>
      <c r="E341" s="50"/>
    </row>
    <row r="342" spans="1:5" ht="15" x14ac:dyDescent="0.25">
      <c r="A342" s="221"/>
      <c r="B342" s="219"/>
      <c r="C342" s="222"/>
      <c r="D342" s="217"/>
      <c r="E342" s="50"/>
    </row>
    <row r="343" spans="1:5" ht="15" x14ac:dyDescent="0.25">
      <c r="A343" s="218">
        <v>22</v>
      </c>
      <c r="B343" s="219"/>
      <c r="C343" s="220"/>
      <c r="D343" s="217" t="s">
        <v>2209</v>
      </c>
      <c r="E343" s="50"/>
    </row>
    <row r="344" spans="1:5" ht="15" x14ac:dyDescent="0.25">
      <c r="A344" s="221"/>
      <c r="B344" s="219"/>
      <c r="C344" s="222"/>
      <c r="D344" s="217"/>
      <c r="E344" s="50"/>
    </row>
    <row r="345" spans="1:5" ht="15" x14ac:dyDescent="0.25">
      <c r="A345" s="221"/>
      <c r="B345" s="222" t="s">
        <v>2208</v>
      </c>
      <c r="C345" s="220"/>
      <c r="D345" s="217" t="s">
        <v>2207</v>
      </c>
      <c r="E345" s="50"/>
    </row>
    <row r="346" spans="1:5" ht="15" x14ac:dyDescent="0.25">
      <c r="A346" s="221"/>
      <c r="B346" s="219"/>
      <c r="C346" s="223" t="s">
        <v>2206</v>
      </c>
      <c r="D346" s="224" t="s">
        <v>2205</v>
      </c>
      <c r="E346" s="50"/>
    </row>
    <row r="347" spans="1:5" ht="15" x14ac:dyDescent="0.25">
      <c r="A347" s="221"/>
      <c r="B347" s="219"/>
      <c r="C347" s="223" t="s">
        <v>2204</v>
      </c>
      <c r="D347" s="224" t="s">
        <v>2203</v>
      </c>
      <c r="E347" s="50"/>
    </row>
    <row r="348" spans="1:5" ht="15" x14ac:dyDescent="0.25">
      <c r="A348" s="221"/>
      <c r="B348" s="219"/>
      <c r="C348" s="222"/>
      <c r="D348" s="217"/>
      <c r="E348" s="50"/>
    </row>
    <row r="349" spans="1:5" ht="15" x14ac:dyDescent="0.25">
      <c r="A349" s="221"/>
      <c r="B349" s="222" t="s">
        <v>2202</v>
      </c>
      <c r="C349" s="220"/>
      <c r="D349" s="217" t="s">
        <v>2201</v>
      </c>
      <c r="E349" s="50"/>
    </row>
    <row r="350" spans="1:5" ht="15" x14ac:dyDescent="0.25">
      <c r="A350" s="221"/>
      <c r="B350" s="219"/>
      <c r="C350" s="223" t="s">
        <v>2200</v>
      </c>
      <c r="D350" s="224" t="s">
        <v>2199</v>
      </c>
      <c r="E350" s="50"/>
    </row>
    <row r="351" spans="1:5" ht="15" x14ac:dyDescent="0.25">
      <c r="A351" s="221"/>
      <c r="B351" s="219"/>
      <c r="C351" s="223" t="s">
        <v>2198</v>
      </c>
      <c r="D351" s="224" t="s">
        <v>2197</v>
      </c>
      <c r="E351" s="50"/>
    </row>
    <row r="352" spans="1:5" ht="15" x14ac:dyDescent="0.25">
      <c r="A352" s="221"/>
      <c r="B352" s="219"/>
      <c r="C352" s="223" t="s">
        <v>2196</v>
      </c>
      <c r="D352" s="224" t="s">
        <v>2195</v>
      </c>
      <c r="E352" s="50"/>
    </row>
    <row r="353" spans="1:5" ht="15" x14ac:dyDescent="0.25">
      <c r="A353" s="221"/>
      <c r="B353" s="219"/>
      <c r="C353" s="223" t="s">
        <v>2194</v>
      </c>
      <c r="D353" s="224" t="s">
        <v>2193</v>
      </c>
      <c r="E353" s="50"/>
    </row>
    <row r="354" spans="1:5" ht="15" x14ac:dyDescent="0.25">
      <c r="A354" s="221"/>
      <c r="B354" s="219"/>
      <c r="C354" s="222"/>
      <c r="D354" s="217"/>
      <c r="E354" s="50"/>
    </row>
    <row r="355" spans="1:5" ht="15" x14ac:dyDescent="0.25">
      <c r="A355" s="218">
        <v>23</v>
      </c>
      <c r="B355" s="219"/>
      <c r="C355" s="220"/>
      <c r="D355" s="217" t="s">
        <v>2192</v>
      </c>
      <c r="E355" s="50"/>
    </row>
    <row r="356" spans="1:5" ht="15" x14ac:dyDescent="0.25">
      <c r="A356" s="221"/>
      <c r="B356" s="219"/>
      <c r="C356" s="222"/>
      <c r="D356" s="217"/>
      <c r="E356" s="50"/>
    </row>
    <row r="357" spans="1:5" ht="15" x14ac:dyDescent="0.25">
      <c r="A357" s="221"/>
      <c r="B357" s="222" t="s">
        <v>2191</v>
      </c>
      <c r="C357" s="220"/>
      <c r="D357" s="217" t="s">
        <v>2190</v>
      </c>
      <c r="E357" s="50"/>
    </row>
    <row r="358" spans="1:5" ht="15" x14ac:dyDescent="0.25">
      <c r="A358" s="221"/>
      <c r="B358" s="219"/>
      <c r="C358" s="223" t="s">
        <v>2189</v>
      </c>
      <c r="D358" s="224" t="s">
        <v>2188</v>
      </c>
      <c r="E358" s="50"/>
    </row>
    <row r="359" spans="1:5" ht="15" x14ac:dyDescent="0.25">
      <c r="A359" s="221"/>
      <c r="B359" s="219"/>
      <c r="C359" s="223" t="s">
        <v>2187</v>
      </c>
      <c r="D359" s="224" t="s">
        <v>2186</v>
      </c>
      <c r="E359" s="50"/>
    </row>
    <row r="360" spans="1:5" ht="15" x14ac:dyDescent="0.25">
      <c r="A360" s="221"/>
      <c r="B360" s="219"/>
      <c r="C360" s="223" t="s">
        <v>2185</v>
      </c>
      <c r="D360" s="224" t="s">
        <v>2184</v>
      </c>
      <c r="E360" s="50"/>
    </row>
    <row r="361" spans="1:5" ht="15" x14ac:dyDescent="0.25">
      <c r="A361" s="221"/>
      <c r="B361" s="219"/>
      <c r="C361" s="223" t="s">
        <v>2183</v>
      </c>
      <c r="D361" s="224" t="s">
        <v>2182</v>
      </c>
      <c r="E361" s="50"/>
    </row>
    <row r="362" spans="1:5" ht="15" x14ac:dyDescent="0.25">
      <c r="A362" s="221"/>
      <c r="B362" s="219"/>
      <c r="C362" s="223" t="s">
        <v>2181</v>
      </c>
      <c r="D362" s="224" t="s">
        <v>2180</v>
      </c>
      <c r="E362" s="50"/>
    </row>
    <row r="363" spans="1:5" ht="15" x14ac:dyDescent="0.25">
      <c r="A363" s="228"/>
      <c r="B363" s="229"/>
      <c r="C363" s="223"/>
      <c r="D363" s="224"/>
      <c r="E363" s="50"/>
    </row>
    <row r="364" spans="1:5" ht="15" x14ac:dyDescent="0.25">
      <c r="A364" s="221"/>
      <c r="B364" s="222" t="s">
        <v>2179</v>
      </c>
      <c r="C364" s="219"/>
      <c r="D364" s="217" t="s">
        <v>2177</v>
      </c>
      <c r="E364" s="50"/>
    </row>
    <row r="365" spans="1:5" ht="15" x14ac:dyDescent="0.25">
      <c r="A365" s="221"/>
      <c r="B365" s="219"/>
      <c r="C365" s="223" t="s">
        <v>2178</v>
      </c>
      <c r="D365" s="224" t="s">
        <v>2177</v>
      </c>
      <c r="E365" s="50"/>
    </row>
    <row r="366" spans="1:5" ht="15" x14ac:dyDescent="0.25">
      <c r="A366" s="228"/>
      <c r="B366" s="229"/>
      <c r="C366" s="220"/>
      <c r="D366" s="224"/>
      <c r="E366" s="50"/>
    </row>
    <row r="367" spans="1:5" ht="15" x14ac:dyDescent="0.25">
      <c r="A367" s="221"/>
      <c r="B367" s="222" t="s">
        <v>2176</v>
      </c>
      <c r="C367" s="219"/>
      <c r="D367" s="217" t="s">
        <v>2175</v>
      </c>
      <c r="E367" s="50"/>
    </row>
    <row r="368" spans="1:5" ht="15" x14ac:dyDescent="0.25">
      <c r="A368" s="221"/>
      <c r="B368" s="219"/>
      <c r="C368" s="223" t="s">
        <v>2174</v>
      </c>
      <c r="D368" s="224" t="s">
        <v>2173</v>
      </c>
      <c r="E368" s="50"/>
    </row>
    <row r="369" spans="1:5" ht="30" x14ac:dyDescent="0.25">
      <c r="A369" s="221"/>
      <c r="B369" s="219"/>
      <c r="C369" s="223" t="s">
        <v>2172</v>
      </c>
      <c r="D369" s="224" t="s">
        <v>2171</v>
      </c>
      <c r="E369" s="50"/>
    </row>
    <row r="370" spans="1:5" ht="15" x14ac:dyDescent="0.25">
      <c r="A370" s="221"/>
      <c r="B370" s="219"/>
      <c r="C370" s="223"/>
      <c r="D370" s="224"/>
      <c r="E370" s="50"/>
    </row>
    <row r="371" spans="1:5" ht="15" x14ac:dyDescent="0.25">
      <c r="A371" s="221"/>
      <c r="B371" s="222" t="s">
        <v>2170</v>
      </c>
      <c r="C371" s="220"/>
      <c r="D371" s="217" t="s">
        <v>2169</v>
      </c>
      <c r="E371" s="50"/>
    </row>
    <row r="372" spans="1:5" ht="30" x14ac:dyDescent="0.25">
      <c r="A372" s="221"/>
      <c r="B372" s="219"/>
      <c r="C372" s="223" t="s">
        <v>2168</v>
      </c>
      <c r="D372" s="224" t="s">
        <v>2167</v>
      </c>
      <c r="E372" s="50"/>
    </row>
    <row r="373" spans="1:5" ht="15" x14ac:dyDescent="0.25">
      <c r="A373" s="221"/>
      <c r="B373" s="219"/>
      <c r="C373" s="223" t="s">
        <v>2166</v>
      </c>
      <c r="D373" s="224" t="s">
        <v>2165</v>
      </c>
      <c r="E373" s="50"/>
    </row>
    <row r="374" spans="1:5" ht="15" x14ac:dyDescent="0.25">
      <c r="A374" s="221"/>
      <c r="B374" s="219"/>
      <c r="C374" s="223" t="s">
        <v>2164</v>
      </c>
      <c r="D374" s="224" t="s">
        <v>2163</v>
      </c>
      <c r="E374" s="50"/>
    </row>
    <row r="375" spans="1:5" ht="15" x14ac:dyDescent="0.25">
      <c r="A375" s="221"/>
      <c r="B375" s="219"/>
      <c r="C375" s="223" t="s">
        <v>2162</v>
      </c>
      <c r="D375" s="224" t="s">
        <v>2161</v>
      </c>
      <c r="E375" s="50"/>
    </row>
    <row r="376" spans="1:5" ht="15" x14ac:dyDescent="0.25">
      <c r="A376" s="221"/>
      <c r="B376" s="219"/>
      <c r="C376" s="223" t="s">
        <v>2160</v>
      </c>
      <c r="D376" s="224" t="s">
        <v>2159</v>
      </c>
      <c r="E376" s="50"/>
    </row>
    <row r="377" spans="1:5" ht="15" x14ac:dyDescent="0.25">
      <c r="A377" s="228"/>
      <c r="B377" s="229"/>
      <c r="C377" s="223"/>
      <c r="D377" s="224"/>
      <c r="E377" s="50"/>
    </row>
    <row r="378" spans="1:5" ht="15" x14ac:dyDescent="0.25">
      <c r="A378" s="221"/>
      <c r="B378" s="222" t="s">
        <v>2158</v>
      </c>
      <c r="C378" s="219"/>
      <c r="D378" s="217" t="s">
        <v>2157</v>
      </c>
      <c r="E378" s="50"/>
    </row>
    <row r="379" spans="1:5" ht="15" x14ac:dyDescent="0.25">
      <c r="A379" s="221"/>
      <c r="B379" s="219"/>
      <c r="C379" s="223" t="s">
        <v>2156</v>
      </c>
      <c r="D379" s="224" t="s">
        <v>2155</v>
      </c>
      <c r="E379" s="50"/>
    </row>
    <row r="380" spans="1:5" ht="15" x14ac:dyDescent="0.25">
      <c r="A380" s="221"/>
      <c r="B380" s="219"/>
      <c r="C380" s="223" t="s">
        <v>2154</v>
      </c>
      <c r="D380" s="224" t="s">
        <v>2153</v>
      </c>
      <c r="E380" s="50"/>
    </row>
    <row r="381" spans="1:5" ht="15" x14ac:dyDescent="0.25">
      <c r="A381" s="228"/>
      <c r="B381" s="229"/>
      <c r="C381" s="223"/>
      <c r="D381" s="247"/>
      <c r="E381" s="50"/>
    </row>
    <row r="382" spans="1:5" ht="15" x14ac:dyDescent="0.25">
      <c r="A382" s="221"/>
      <c r="B382" s="222" t="s">
        <v>2152</v>
      </c>
      <c r="C382" s="219"/>
      <c r="D382" s="217" t="s">
        <v>2151</v>
      </c>
      <c r="E382" s="50"/>
    </row>
    <row r="383" spans="1:5" ht="15" x14ac:dyDescent="0.25">
      <c r="A383" s="221"/>
      <c r="B383" s="219"/>
      <c r="C383" s="223" t="s">
        <v>2150</v>
      </c>
      <c r="D383" s="224" t="s">
        <v>2149</v>
      </c>
      <c r="E383" s="50"/>
    </row>
    <row r="384" spans="1:5" ht="15" x14ac:dyDescent="0.25">
      <c r="A384" s="221"/>
      <c r="B384" s="219"/>
      <c r="C384" s="223" t="s">
        <v>2148</v>
      </c>
      <c r="D384" s="224" t="s">
        <v>2147</v>
      </c>
      <c r="E384" s="50"/>
    </row>
    <row r="385" spans="1:5" ht="15" x14ac:dyDescent="0.25">
      <c r="A385" s="221"/>
      <c r="B385" s="219"/>
      <c r="C385" s="223" t="s">
        <v>2146</v>
      </c>
      <c r="D385" s="224" t="s">
        <v>2145</v>
      </c>
      <c r="E385" s="50"/>
    </row>
    <row r="386" spans="1:5" ht="15" x14ac:dyDescent="0.25">
      <c r="A386" s="221"/>
      <c r="B386" s="219"/>
      <c r="C386" s="223" t="s">
        <v>2144</v>
      </c>
      <c r="D386" s="224" t="s">
        <v>2143</v>
      </c>
      <c r="E386" s="50"/>
    </row>
    <row r="387" spans="1:5" ht="15" x14ac:dyDescent="0.25">
      <c r="A387" s="221"/>
      <c r="B387" s="219"/>
      <c r="C387" s="223" t="s">
        <v>2142</v>
      </c>
      <c r="D387" s="224" t="s">
        <v>2141</v>
      </c>
      <c r="E387" s="50"/>
    </row>
    <row r="388" spans="1:5" ht="15" x14ac:dyDescent="0.25">
      <c r="A388" s="221"/>
      <c r="B388" s="219"/>
      <c r="C388" s="223" t="s">
        <v>2140</v>
      </c>
      <c r="D388" s="224" t="s">
        <v>2139</v>
      </c>
      <c r="E388" s="50"/>
    </row>
    <row r="389" spans="1:5" ht="15" x14ac:dyDescent="0.25">
      <c r="A389" s="228"/>
      <c r="B389" s="229"/>
      <c r="C389" s="223"/>
      <c r="D389" s="224"/>
      <c r="E389" s="50"/>
    </row>
    <row r="390" spans="1:5" ht="15" x14ac:dyDescent="0.25">
      <c r="A390" s="221"/>
      <c r="B390" s="222" t="s">
        <v>2138</v>
      </c>
      <c r="C390" s="219"/>
      <c r="D390" s="217" t="s">
        <v>2136</v>
      </c>
      <c r="E390" s="50"/>
    </row>
    <row r="391" spans="1:5" ht="15" x14ac:dyDescent="0.25">
      <c r="A391" s="221"/>
      <c r="B391" s="219"/>
      <c r="C391" s="223" t="s">
        <v>2137</v>
      </c>
      <c r="D391" s="224" t="s">
        <v>2136</v>
      </c>
      <c r="E391" s="50"/>
    </row>
    <row r="392" spans="1:5" ht="15" x14ac:dyDescent="0.25">
      <c r="A392" s="228"/>
      <c r="B392" s="229"/>
      <c r="C392" s="223"/>
      <c r="D392" s="224"/>
      <c r="E392" s="50"/>
    </row>
    <row r="393" spans="1:5" ht="15" x14ac:dyDescent="0.25">
      <c r="A393" s="221"/>
      <c r="B393" s="222" t="s">
        <v>2135</v>
      </c>
      <c r="C393" s="220"/>
      <c r="D393" s="248" t="s">
        <v>2134</v>
      </c>
      <c r="E393" s="50"/>
    </row>
    <row r="394" spans="1:5" ht="15" x14ac:dyDescent="0.25">
      <c r="A394" s="221"/>
      <c r="B394" s="219"/>
      <c r="C394" s="223" t="s">
        <v>2133</v>
      </c>
      <c r="D394" s="224" t="s">
        <v>2132</v>
      </c>
      <c r="E394" s="50"/>
    </row>
    <row r="395" spans="1:5" ht="15" x14ac:dyDescent="0.25">
      <c r="A395" s="221"/>
      <c r="B395" s="219"/>
      <c r="C395" s="223" t="s">
        <v>2131</v>
      </c>
      <c r="D395" s="224" t="s">
        <v>2130</v>
      </c>
      <c r="E395" s="50"/>
    </row>
    <row r="396" spans="1:5" ht="15" x14ac:dyDescent="0.25">
      <c r="A396" s="221"/>
      <c r="B396" s="219"/>
      <c r="C396" s="223"/>
      <c r="D396" s="224"/>
      <c r="E396" s="50"/>
    </row>
    <row r="397" spans="1:5" ht="15" x14ac:dyDescent="0.25">
      <c r="A397" s="218">
        <v>24</v>
      </c>
      <c r="B397" s="219"/>
      <c r="C397" s="220"/>
      <c r="D397" s="217" t="s">
        <v>2129</v>
      </c>
      <c r="E397" s="50"/>
    </row>
    <row r="398" spans="1:5" ht="15" x14ac:dyDescent="0.25">
      <c r="A398" s="221"/>
      <c r="B398" s="219"/>
      <c r="C398" s="222"/>
      <c r="D398" s="217"/>
      <c r="E398" s="50"/>
    </row>
    <row r="399" spans="1:5" ht="30" x14ac:dyDescent="0.25">
      <c r="A399" s="221"/>
      <c r="B399" s="222" t="s">
        <v>2128</v>
      </c>
      <c r="C399" s="220"/>
      <c r="D399" s="217" t="s">
        <v>2126</v>
      </c>
      <c r="E399" s="50"/>
    </row>
    <row r="400" spans="1:5" ht="30" x14ac:dyDescent="0.25">
      <c r="A400" s="221"/>
      <c r="B400" s="219"/>
      <c r="C400" s="223" t="s">
        <v>2127</v>
      </c>
      <c r="D400" s="224" t="s">
        <v>2126</v>
      </c>
      <c r="E400" s="50"/>
    </row>
    <row r="401" spans="1:5" ht="15" x14ac:dyDescent="0.25">
      <c r="A401" s="221"/>
      <c r="B401" s="219"/>
      <c r="C401" s="223" t="s">
        <v>2125</v>
      </c>
      <c r="D401" s="224" t="s">
        <v>2124</v>
      </c>
      <c r="E401" s="50"/>
    </row>
    <row r="402" spans="1:5" ht="15" x14ac:dyDescent="0.25">
      <c r="A402" s="221"/>
      <c r="B402" s="219"/>
      <c r="C402" s="223" t="s">
        <v>2123</v>
      </c>
      <c r="D402" s="224" t="s">
        <v>2122</v>
      </c>
      <c r="E402" s="50"/>
    </row>
    <row r="403" spans="1:5" ht="15" x14ac:dyDescent="0.25">
      <c r="A403" s="221"/>
      <c r="B403" s="219"/>
      <c r="C403" s="223" t="s">
        <v>2121</v>
      </c>
      <c r="D403" s="224" t="s">
        <v>2120</v>
      </c>
      <c r="E403" s="50"/>
    </row>
    <row r="404" spans="1:5" ht="15" x14ac:dyDescent="0.25">
      <c r="A404" s="228"/>
      <c r="B404" s="229"/>
      <c r="C404" s="223"/>
      <c r="D404" s="224"/>
      <c r="E404" s="50"/>
    </row>
    <row r="405" spans="1:5" ht="30" x14ac:dyDescent="0.25">
      <c r="A405" s="221"/>
      <c r="B405" s="222" t="s">
        <v>2119</v>
      </c>
      <c r="C405" s="220"/>
      <c r="D405" s="217" t="s">
        <v>2117</v>
      </c>
      <c r="E405" s="50"/>
    </row>
    <row r="406" spans="1:5" ht="30" x14ac:dyDescent="0.25">
      <c r="A406" s="221"/>
      <c r="B406" s="219"/>
      <c r="C406" s="223" t="s">
        <v>2118</v>
      </c>
      <c r="D406" s="224" t="s">
        <v>2117</v>
      </c>
      <c r="E406" s="50"/>
    </row>
    <row r="407" spans="1:5" ht="15" x14ac:dyDescent="0.25">
      <c r="A407" s="228"/>
      <c r="B407" s="229"/>
      <c r="C407" s="249"/>
      <c r="D407" s="247"/>
      <c r="E407" s="50"/>
    </row>
    <row r="408" spans="1:5" ht="30" x14ac:dyDescent="0.25">
      <c r="A408" s="221"/>
      <c r="B408" s="222" t="s">
        <v>2116</v>
      </c>
      <c r="C408" s="220"/>
      <c r="D408" s="217" t="s">
        <v>2115</v>
      </c>
      <c r="E408" s="50"/>
    </row>
    <row r="409" spans="1:5" ht="15" x14ac:dyDescent="0.25">
      <c r="A409" s="221"/>
      <c r="B409" s="219"/>
      <c r="C409" s="223" t="s">
        <v>2114</v>
      </c>
      <c r="D409" s="224" t="s">
        <v>2113</v>
      </c>
      <c r="E409" s="50"/>
    </row>
    <row r="410" spans="1:5" ht="15" x14ac:dyDescent="0.25">
      <c r="A410" s="221"/>
      <c r="B410" s="219"/>
      <c r="C410" s="223" t="s">
        <v>2112</v>
      </c>
      <c r="D410" s="224" t="s">
        <v>2111</v>
      </c>
      <c r="E410" s="50"/>
    </row>
    <row r="411" spans="1:5" ht="15" x14ac:dyDescent="0.25">
      <c r="A411" s="221"/>
      <c r="B411" s="219"/>
      <c r="C411" s="223" t="s">
        <v>2110</v>
      </c>
      <c r="D411" s="224" t="s">
        <v>2109</v>
      </c>
      <c r="E411" s="50"/>
    </row>
    <row r="412" spans="1:5" ht="15" x14ac:dyDescent="0.25">
      <c r="A412" s="221"/>
      <c r="B412" s="219"/>
      <c r="C412" s="223" t="s">
        <v>2108</v>
      </c>
      <c r="D412" s="224" t="s">
        <v>2107</v>
      </c>
      <c r="E412" s="50"/>
    </row>
    <row r="413" spans="1:5" ht="15" x14ac:dyDescent="0.25">
      <c r="A413" s="221"/>
      <c r="B413" s="219"/>
      <c r="C413" s="222"/>
      <c r="D413" s="217"/>
      <c r="E413" s="50"/>
    </row>
    <row r="414" spans="1:5" ht="15" x14ac:dyDescent="0.25">
      <c r="A414" s="221"/>
      <c r="B414" s="222" t="s">
        <v>2106</v>
      </c>
      <c r="C414" s="220"/>
      <c r="D414" s="217" t="s">
        <v>2105</v>
      </c>
      <c r="E414" s="50"/>
    </row>
    <row r="415" spans="1:5" ht="15" x14ac:dyDescent="0.25">
      <c r="A415" s="221"/>
      <c r="B415" s="219"/>
      <c r="C415" s="223" t="s">
        <v>2104</v>
      </c>
      <c r="D415" s="224" t="s">
        <v>2103</v>
      </c>
      <c r="E415" s="50"/>
    </row>
    <row r="416" spans="1:5" ht="15" x14ac:dyDescent="0.25">
      <c r="A416" s="221"/>
      <c r="B416" s="219"/>
      <c r="C416" s="223" t="s">
        <v>2102</v>
      </c>
      <c r="D416" s="224" t="s">
        <v>2101</v>
      </c>
      <c r="E416" s="50"/>
    </row>
    <row r="417" spans="1:5" ht="15" x14ac:dyDescent="0.25">
      <c r="A417" s="221"/>
      <c r="B417" s="219"/>
      <c r="C417" s="223" t="s">
        <v>2100</v>
      </c>
      <c r="D417" s="224" t="s">
        <v>2099</v>
      </c>
      <c r="E417" s="50"/>
    </row>
    <row r="418" spans="1:5" ht="15" x14ac:dyDescent="0.25">
      <c r="A418" s="221"/>
      <c r="B418" s="219"/>
      <c r="C418" s="223" t="s">
        <v>2098</v>
      </c>
      <c r="D418" s="224" t="s">
        <v>2097</v>
      </c>
      <c r="E418" s="50"/>
    </row>
    <row r="419" spans="1:5" ht="15" x14ac:dyDescent="0.25">
      <c r="A419" s="221"/>
      <c r="B419" s="219"/>
      <c r="C419" s="223" t="s">
        <v>2096</v>
      </c>
      <c r="D419" s="224" t="s">
        <v>2095</v>
      </c>
      <c r="E419" s="50"/>
    </row>
    <row r="420" spans="1:5" ht="15" x14ac:dyDescent="0.25">
      <c r="A420" s="221"/>
      <c r="B420" s="219"/>
      <c r="C420" s="223" t="s">
        <v>2094</v>
      </c>
      <c r="D420" s="224" t="s">
        <v>2093</v>
      </c>
      <c r="E420" s="50"/>
    </row>
    <row r="421" spans="1:5" ht="15" x14ac:dyDescent="0.25">
      <c r="A421" s="221"/>
      <c r="B421" s="219"/>
      <c r="C421" s="222"/>
      <c r="D421" s="217"/>
      <c r="E421" s="50"/>
    </row>
    <row r="422" spans="1:5" ht="15" x14ac:dyDescent="0.25">
      <c r="A422" s="221"/>
      <c r="B422" s="222" t="s">
        <v>2092</v>
      </c>
      <c r="C422" s="220"/>
      <c r="D422" s="217" t="s">
        <v>2091</v>
      </c>
      <c r="E422" s="50"/>
    </row>
    <row r="423" spans="1:5" ht="15" x14ac:dyDescent="0.25">
      <c r="A423" s="221"/>
      <c r="B423" s="219"/>
      <c r="C423" s="223" t="s">
        <v>2090</v>
      </c>
      <c r="D423" s="224" t="s">
        <v>2089</v>
      </c>
      <c r="E423" s="50"/>
    </row>
    <row r="424" spans="1:5" ht="15" x14ac:dyDescent="0.25">
      <c r="A424" s="221"/>
      <c r="B424" s="219"/>
      <c r="C424" s="223" t="s">
        <v>2088</v>
      </c>
      <c r="D424" s="224" t="s">
        <v>2087</v>
      </c>
      <c r="E424" s="50"/>
    </row>
    <row r="425" spans="1:5" ht="15" x14ac:dyDescent="0.25">
      <c r="A425" s="221"/>
      <c r="B425" s="219"/>
      <c r="C425" s="223" t="s">
        <v>2086</v>
      </c>
      <c r="D425" s="224" t="s">
        <v>2085</v>
      </c>
      <c r="E425" s="50"/>
    </row>
    <row r="426" spans="1:5" ht="15" x14ac:dyDescent="0.25">
      <c r="A426" s="221"/>
      <c r="B426" s="219"/>
      <c r="C426" s="223" t="s">
        <v>2084</v>
      </c>
      <c r="D426" s="224" t="s">
        <v>2083</v>
      </c>
      <c r="E426" s="50"/>
    </row>
    <row r="427" spans="1:5" ht="15" x14ac:dyDescent="0.25">
      <c r="A427" s="221"/>
      <c r="B427" s="219"/>
      <c r="C427" s="223" t="s">
        <v>2082</v>
      </c>
      <c r="D427" s="224" t="s">
        <v>2081</v>
      </c>
      <c r="E427" s="50"/>
    </row>
    <row r="428" spans="1:5" ht="15" x14ac:dyDescent="0.25">
      <c r="A428" s="221"/>
      <c r="B428" s="219"/>
      <c r="C428" s="223" t="s">
        <v>2080</v>
      </c>
      <c r="D428" s="224" t="s">
        <v>2079</v>
      </c>
      <c r="E428" s="50"/>
    </row>
    <row r="429" spans="1:5" ht="15" x14ac:dyDescent="0.25">
      <c r="A429" s="221"/>
      <c r="B429" s="219"/>
      <c r="C429" s="223" t="s">
        <v>2078</v>
      </c>
      <c r="D429" s="224" t="s">
        <v>2077</v>
      </c>
      <c r="E429" s="50"/>
    </row>
    <row r="430" spans="1:5" ht="15" x14ac:dyDescent="0.25">
      <c r="A430" s="221"/>
      <c r="B430" s="219"/>
      <c r="C430" s="223" t="s">
        <v>2076</v>
      </c>
      <c r="D430" s="224" t="s">
        <v>2075</v>
      </c>
      <c r="E430" s="50"/>
    </row>
    <row r="431" spans="1:5" ht="15" x14ac:dyDescent="0.25">
      <c r="A431" s="221"/>
      <c r="B431" s="219"/>
      <c r="C431" s="223" t="s">
        <v>2074</v>
      </c>
      <c r="D431" s="224" t="s">
        <v>2073</v>
      </c>
      <c r="E431" s="50"/>
    </row>
    <row r="432" spans="1:5" ht="15" x14ac:dyDescent="0.25">
      <c r="A432" s="221"/>
      <c r="B432" s="219"/>
      <c r="C432" s="222"/>
      <c r="D432" s="217"/>
      <c r="E432" s="50"/>
    </row>
    <row r="433" spans="1:5" ht="30" x14ac:dyDescent="0.25">
      <c r="A433" s="218">
        <v>25</v>
      </c>
      <c r="B433" s="219"/>
      <c r="C433" s="220"/>
      <c r="D433" s="217" t="s">
        <v>2072</v>
      </c>
      <c r="E433" s="50"/>
    </row>
    <row r="434" spans="1:5" ht="15" x14ac:dyDescent="0.25">
      <c r="A434" s="221"/>
      <c r="B434" s="219"/>
      <c r="C434" s="222"/>
      <c r="D434" s="217"/>
      <c r="E434" s="50"/>
    </row>
    <row r="435" spans="1:5" ht="15" x14ac:dyDescent="0.25">
      <c r="A435" s="221"/>
      <c r="B435" s="222" t="s">
        <v>2071</v>
      </c>
      <c r="C435" s="220"/>
      <c r="D435" s="217" t="s">
        <v>2070</v>
      </c>
      <c r="E435" s="50"/>
    </row>
    <row r="436" spans="1:5" ht="15" x14ac:dyDescent="0.25">
      <c r="A436" s="221"/>
      <c r="B436" s="219"/>
      <c r="C436" s="223" t="s">
        <v>2069</v>
      </c>
      <c r="D436" s="224" t="s">
        <v>2068</v>
      </c>
      <c r="E436" s="50"/>
    </row>
    <row r="437" spans="1:5" ht="15" x14ac:dyDescent="0.25">
      <c r="A437" s="221"/>
      <c r="B437" s="219"/>
      <c r="C437" s="223" t="s">
        <v>2067</v>
      </c>
      <c r="D437" s="224" t="s">
        <v>2066</v>
      </c>
      <c r="E437" s="50"/>
    </row>
    <row r="438" spans="1:5" ht="15" x14ac:dyDescent="0.25">
      <c r="A438" s="228"/>
      <c r="B438" s="229"/>
      <c r="C438" s="222"/>
      <c r="D438" s="224"/>
      <c r="E438" s="50"/>
    </row>
    <row r="439" spans="1:5" ht="30" x14ac:dyDescent="0.25">
      <c r="A439" s="221"/>
      <c r="B439" s="222" t="s">
        <v>2065</v>
      </c>
      <c r="C439" s="220"/>
      <c r="D439" s="217" t="s">
        <v>2064</v>
      </c>
      <c r="E439" s="50"/>
    </row>
    <row r="440" spans="1:5" ht="15" x14ac:dyDescent="0.25">
      <c r="A440" s="221"/>
      <c r="B440" s="219"/>
      <c r="C440" s="223" t="s">
        <v>2063</v>
      </c>
      <c r="D440" s="224" t="s">
        <v>2062</v>
      </c>
      <c r="E440" s="50"/>
    </row>
    <row r="441" spans="1:5" ht="15" x14ac:dyDescent="0.25">
      <c r="A441" s="221"/>
      <c r="B441" s="219"/>
      <c r="C441" s="223" t="s">
        <v>2061</v>
      </c>
      <c r="D441" s="227" t="s">
        <v>2060</v>
      </c>
      <c r="E441" s="50"/>
    </row>
    <row r="442" spans="1:5" ht="15" x14ac:dyDescent="0.25">
      <c r="A442" s="228"/>
      <c r="B442" s="229"/>
      <c r="C442" s="223"/>
      <c r="D442" s="224"/>
      <c r="E442" s="50"/>
    </row>
    <row r="443" spans="1:5" ht="15" x14ac:dyDescent="0.25">
      <c r="A443" s="221"/>
      <c r="B443" s="222" t="s">
        <v>2059</v>
      </c>
      <c r="C443" s="220"/>
      <c r="D443" s="217" t="s">
        <v>2057</v>
      </c>
      <c r="E443" s="50"/>
    </row>
    <row r="444" spans="1:5" ht="15" x14ac:dyDescent="0.2">
      <c r="A444" s="243"/>
      <c r="B444" s="220"/>
      <c r="C444" s="223" t="s">
        <v>2058</v>
      </c>
      <c r="D444" s="224" t="s">
        <v>2057</v>
      </c>
      <c r="E444" s="50"/>
    </row>
    <row r="445" spans="1:5" ht="15" x14ac:dyDescent="0.25">
      <c r="A445" s="221"/>
      <c r="B445" s="219"/>
      <c r="C445" s="223"/>
      <c r="D445" s="224"/>
      <c r="E445" s="50"/>
    </row>
    <row r="446" spans="1:5" ht="15" x14ac:dyDescent="0.25">
      <c r="A446" s="221"/>
      <c r="B446" s="222" t="s">
        <v>2056</v>
      </c>
      <c r="C446" s="220"/>
      <c r="D446" s="217" t="s">
        <v>2054</v>
      </c>
      <c r="E446" s="50"/>
    </row>
    <row r="447" spans="1:5" ht="15" x14ac:dyDescent="0.25">
      <c r="A447" s="221"/>
      <c r="B447" s="219"/>
      <c r="C447" s="223" t="s">
        <v>2055</v>
      </c>
      <c r="D447" s="224" t="s">
        <v>2054</v>
      </c>
      <c r="E447" s="50"/>
    </row>
    <row r="448" spans="1:5" ht="15" x14ac:dyDescent="0.25">
      <c r="A448" s="228"/>
      <c r="B448" s="229"/>
      <c r="C448" s="222"/>
      <c r="D448" s="217"/>
      <c r="E448" s="50"/>
    </row>
    <row r="449" spans="1:5" ht="30" x14ac:dyDescent="0.25">
      <c r="A449" s="221"/>
      <c r="B449" s="222" t="s">
        <v>2053</v>
      </c>
      <c r="C449" s="220"/>
      <c r="D449" s="217" t="s">
        <v>2051</v>
      </c>
      <c r="E449" s="50"/>
    </row>
    <row r="450" spans="1:5" ht="30" x14ac:dyDescent="0.25">
      <c r="A450" s="221"/>
      <c r="B450" s="219"/>
      <c r="C450" s="223" t="s">
        <v>2052</v>
      </c>
      <c r="D450" s="224" t="s">
        <v>2051</v>
      </c>
      <c r="E450" s="50"/>
    </row>
    <row r="451" spans="1:5" ht="15" x14ac:dyDescent="0.25">
      <c r="A451" s="228"/>
      <c r="B451" s="229"/>
      <c r="C451" s="223"/>
      <c r="D451" s="224"/>
      <c r="E451" s="50"/>
    </row>
    <row r="452" spans="1:5" ht="15" x14ac:dyDescent="0.25">
      <c r="A452" s="221"/>
      <c r="B452" s="222" t="s">
        <v>2050</v>
      </c>
      <c r="C452" s="220"/>
      <c r="D452" s="217" t="s">
        <v>2049</v>
      </c>
      <c r="E452" s="50"/>
    </row>
    <row r="453" spans="1:5" ht="15" x14ac:dyDescent="0.25">
      <c r="A453" s="221"/>
      <c r="B453" s="219"/>
      <c r="C453" s="223" t="s">
        <v>2048</v>
      </c>
      <c r="D453" s="224" t="s">
        <v>2047</v>
      </c>
      <c r="E453" s="50"/>
    </row>
    <row r="454" spans="1:5" ht="15" x14ac:dyDescent="0.25">
      <c r="A454" s="221"/>
      <c r="B454" s="219"/>
      <c r="C454" s="223" t="s">
        <v>2046</v>
      </c>
      <c r="D454" s="250" t="s">
        <v>2045</v>
      </c>
      <c r="E454" s="50"/>
    </row>
    <row r="455" spans="1:5" ht="15" x14ac:dyDescent="0.25">
      <c r="A455" s="228"/>
      <c r="B455" s="229"/>
      <c r="C455" s="223"/>
      <c r="D455" s="250"/>
      <c r="E455" s="50"/>
    </row>
    <row r="456" spans="1:5" ht="15" x14ac:dyDescent="0.25">
      <c r="A456" s="221"/>
      <c r="B456" s="222" t="s">
        <v>2044</v>
      </c>
      <c r="C456" s="220"/>
      <c r="D456" s="217" t="s">
        <v>2043</v>
      </c>
      <c r="E456" s="50"/>
    </row>
    <row r="457" spans="1:5" ht="15" x14ac:dyDescent="0.25">
      <c r="A457" s="221"/>
      <c r="B457" s="219"/>
      <c r="C457" s="223" t="s">
        <v>2042</v>
      </c>
      <c r="D457" s="224" t="s">
        <v>2041</v>
      </c>
      <c r="E457" s="50"/>
    </row>
    <row r="458" spans="1:5" ht="15" x14ac:dyDescent="0.25">
      <c r="A458" s="221"/>
      <c r="B458" s="219"/>
      <c r="C458" s="223" t="s">
        <v>2040</v>
      </c>
      <c r="D458" s="224" t="s">
        <v>2039</v>
      </c>
      <c r="E458" s="50"/>
    </row>
    <row r="459" spans="1:5" ht="15" x14ac:dyDescent="0.25">
      <c r="A459" s="221"/>
      <c r="B459" s="219"/>
      <c r="C459" s="223" t="s">
        <v>2038</v>
      </c>
      <c r="D459" s="224" t="s">
        <v>2037</v>
      </c>
      <c r="E459" s="50"/>
    </row>
    <row r="460" spans="1:5" ht="15" x14ac:dyDescent="0.25">
      <c r="A460" s="228"/>
      <c r="B460" s="229"/>
      <c r="C460" s="223"/>
      <c r="D460" s="224"/>
      <c r="E460" s="50"/>
    </row>
    <row r="461" spans="1:5" ht="15" x14ac:dyDescent="0.25">
      <c r="A461" s="228"/>
      <c r="B461" s="222" t="s">
        <v>2036</v>
      </c>
      <c r="C461" s="229"/>
      <c r="D461" s="217" t="s">
        <v>2035</v>
      </c>
      <c r="E461" s="50"/>
    </row>
    <row r="462" spans="1:5" ht="15" x14ac:dyDescent="0.25">
      <c r="A462" s="228"/>
      <c r="B462" s="229"/>
      <c r="C462" s="223" t="s">
        <v>2034</v>
      </c>
      <c r="D462" s="224" t="s">
        <v>2033</v>
      </c>
      <c r="E462" s="50"/>
    </row>
    <row r="463" spans="1:5" ht="15" x14ac:dyDescent="0.25">
      <c r="A463" s="228"/>
      <c r="B463" s="229"/>
      <c r="C463" s="223" t="s">
        <v>2032</v>
      </c>
      <c r="D463" s="224" t="s">
        <v>2031</v>
      </c>
      <c r="E463" s="50"/>
    </row>
    <row r="464" spans="1:5" ht="15" x14ac:dyDescent="0.25">
      <c r="A464" s="228"/>
      <c r="B464" s="229"/>
      <c r="C464" s="223" t="s">
        <v>2030</v>
      </c>
      <c r="D464" s="224" t="s">
        <v>2029</v>
      </c>
      <c r="E464" s="50"/>
    </row>
    <row r="465" spans="1:5" ht="15" x14ac:dyDescent="0.25">
      <c r="A465" s="221"/>
      <c r="B465" s="219"/>
      <c r="C465" s="223" t="s">
        <v>2028</v>
      </c>
      <c r="D465" s="224" t="s">
        <v>2027</v>
      </c>
      <c r="E465" s="50"/>
    </row>
    <row r="466" spans="1:5" ht="15" x14ac:dyDescent="0.25">
      <c r="A466" s="221"/>
      <c r="B466" s="219"/>
      <c r="C466" s="223" t="s">
        <v>2026</v>
      </c>
      <c r="D466" s="224" t="s">
        <v>2025</v>
      </c>
      <c r="E466" s="50"/>
    </row>
    <row r="467" spans="1:5" ht="15" x14ac:dyDescent="0.25">
      <c r="A467" s="221"/>
      <c r="B467" s="219"/>
      <c r="C467" s="249" t="s">
        <v>1413</v>
      </c>
      <c r="D467" s="224"/>
      <c r="E467" s="50"/>
    </row>
    <row r="468" spans="1:5" ht="15" x14ac:dyDescent="0.25">
      <c r="A468" s="218">
        <v>26</v>
      </c>
      <c r="B468" s="219"/>
      <c r="C468" s="220"/>
      <c r="D468" s="217" t="s">
        <v>2024</v>
      </c>
      <c r="E468" s="50"/>
    </row>
    <row r="469" spans="1:5" ht="15" x14ac:dyDescent="0.25">
      <c r="A469" s="221"/>
      <c r="B469" s="219"/>
      <c r="C469" s="222"/>
      <c r="D469" s="217"/>
      <c r="E469" s="50"/>
    </row>
    <row r="470" spans="1:5" ht="15" x14ac:dyDescent="0.25">
      <c r="A470" s="221"/>
      <c r="B470" s="222" t="s">
        <v>2023</v>
      </c>
      <c r="C470" s="220"/>
      <c r="D470" s="217" t="s">
        <v>2022</v>
      </c>
      <c r="E470" s="50"/>
    </row>
    <row r="471" spans="1:5" ht="15" x14ac:dyDescent="0.25">
      <c r="A471" s="221"/>
      <c r="B471" s="219"/>
      <c r="C471" s="223" t="s">
        <v>2021</v>
      </c>
      <c r="D471" s="224" t="s">
        <v>2020</v>
      </c>
      <c r="E471" s="50"/>
    </row>
    <row r="472" spans="1:5" ht="15" x14ac:dyDescent="0.25">
      <c r="A472" s="221"/>
      <c r="B472" s="219"/>
      <c r="C472" s="223" t="s">
        <v>2019</v>
      </c>
      <c r="D472" s="227" t="s">
        <v>2018</v>
      </c>
      <c r="E472" s="50"/>
    </row>
    <row r="473" spans="1:5" ht="15" x14ac:dyDescent="0.25">
      <c r="A473" s="221"/>
      <c r="B473" s="219"/>
      <c r="C473" s="222"/>
      <c r="D473" s="217"/>
      <c r="E473" s="50"/>
    </row>
    <row r="474" spans="1:5" ht="15" x14ac:dyDescent="0.25">
      <c r="A474" s="221"/>
      <c r="B474" s="222" t="s">
        <v>2017</v>
      </c>
      <c r="C474" s="220"/>
      <c r="D474" s="217" t="s">
        <v>2015</v>
      </c>
      <c r="E474" s="50"/>
    </row>
    <row r="475" spans="1:5" ht="15" x14ac:dyDescent="0.25">
      <c r="A475" s="221"/>
      <c r="B475" s="219"/>
      <c r="C475" s="223" t="s">
        <v>2016</v>
      </c>
      <c r="D475" s="224" t="s">
        <v>2015</v>
      </c>
      <c r="E475" s="50"/>
    </row>
    <row r="476" spans="1:5" ht="15" x14ac:dyDescent="0.25">
      <c r="A476" s="221"/>
      <c r="B476" s="219"/>
      <c r="C476" s="222"/>
      <c r="D476" s="217"/>
      <c r="E476" s="50"/>
    </row>
    <row r="477" spans="1:5" ht="15" x14ac:dyDescent="0.25">
      <c r="A477" s="221"/>
      <c r="B477" s="222" t="s">
        <v>2014</v>
      </c>
      <c r="C477" s="220"/>
      <c r="D477" s="217" t="s">
        <v>2012</v>
      </c>
      <c r="E477" s="50"/>
    </row>
    <row r="478" spans="1:5" ht="15" x14ac:dyDescent="0.25">
      <c r="A478" s="221"/>
      <c r="B478" s="219"/>
      <c r="C478" s="223" t="s">
        <v>2013</v>
      </c>
      <c r="D478" s="224" t="s">
        <v>2012</v>
      </c>
      <c r="E478" s="50"/>
    </row>
    <row r="479" spans="1:5" ht="15" x14ac:dyDescent="0.25">
      <c r="A479" s="221"/>
      <c r="B479" s="219"/>
      <c r="C479" s="222"/>
      <c r="D479" s="217"/>
      <c r="E479" s="50"/>
    </row>
    <row r="480" spans="1:5" ht="15" x14ac:dyDescent="0.25">
      <c r="A480" s="221"/>
      <c r="B480" s="222" t="s">
        <v>2011</v>
      </c>
      <c r="C480" s="220"/>
      <c r="D480" s="217" t="s">
        <v>2009</v>
      </c>
      <c r="E480" s="50"/>
    </row>
    <row r="481" spans="1:5" ht="15" x14ac:dyDescent="0.25">
      <c r="A481" s="221"/>
      <c r="B481" s="219"/>
      <c r="C481" s="223" t="s">
        <v>2010</v>
      </c>
      <c r="D481" s="224" t="s">
        <v>2009</v>
      </c>
      <c r="E481" s="50"/>
    </row>
    <row r="482" spans="1:5" ht="15" x14ac:dyDescent="0.25">
      <c r="A482" s="221"/>
      <c r="B482" s="219"/>
      <c r="C482" s="222"/>
      <c r="D482" s="217"/>
      <c r="E482" s="50"/>
    </row>
    <row r="483" spans="1:5" ht="30" x14ac:dyDescent="0.25">
      <c r="A483" s="221"/>
      <c r="B483" s="222" t="s">
        <v>2008</v>
      </c>
      <c r="C483" s="220"/>
      <c r="D483" s="217" t="s">
        <v>2007</v>
      </c>
      <c r="E483" s="50"/>
    </row>
    <row r="484" spans="1:5" ht="15" x14ac:dyDescent="0.25">
      <c r="A484" s="221"/>
      <c r="B484" s="219"/>
      <c r="C484" s="223" t="s">
        <v>2006</v>
      </c>
      <c r="D484" s="224" t="s">
        <v>2005</v>
      </c>
      <c r="E484" s="50"/>
    </row>
    <row r="485" spans="1:5" ht="15" x14ac:dyDescent="0.25">
      <c r="A485" s="221"/>
      <c r="B485" s="219"/>
      <c r="C485" s="223" t="s">
        <v>2004</v>
      </c>
      <c r="D485" s="224" t="s">
        <v>2003</v>
      </c>
      <c r="E485" s="50"/>
    </row>
    <row r="486" spans="1:5" ht="15" x14ac:dyDescent="0.25">
      <c r="A486" s="221"/>
      <c r="B486" s="219"/>
      <c r="C486" s="222"/>
      <c r="D486" s="217"/>
      <c r="E486" s="50"/>
    </row>
    <row r="487" spans="1:5" ht="30" x14ac:dyDescent="0.25">
      <c r="A487" s="221"/>
      <c r="B487" s="222" t="s">
        <v>2002</v>
      </c>
      <c r="C487" s="220"/>
      <c r="D487" s="217" t="s">
        <v>2000</v>
      </c>
      <c r="E487" s="50"/>
    </row>
    <row r="488" spans="1:5" ht="30" x14ac:dyDescent="0.25">
      <c r="A488" s="221"/>
      <c r="B488" s="219"/>
      <c r="C488" s="223" t="s">
        <v>2001</v>
      </c>
      <c r="D488" s="224" t="s">
        <v>2000</v>
      </c>
      <c r="E488" s="50"/>
    </row>
    <row r="489" spans="1:5" ht="15" x14ac:dyDescent="0.25">
      <c r="A489" s="221"/>
      <c r="B489" s="219"/>
      <c r="C489" s="222"/>
      <c r="D489" s="217"/>
      <c r="E489" s="50"/>
    </row>
    <row r="490" spans="1:5" ht="15" x14ac:dyDescent="0.25">
      <c r="A490" s="221"/>
      <c r="B490" s="222" t="s">
        <v>1999</v>
      </c>
      <c r="C490" s="220"/>
      <c r="D490" s="217" t="s">
        <v>1998</v>
      </c>
      <c r="E490" s="50"/>
    </row>
    <row r="491" spans="1:5" ht="15" x14ac:dyDescent="0.25">
      <c r="A491" s="221"/>
      <c r="B491" s="219"/>
      <c r="C491" s="223" t="s">
        <v>1997</v>
      </c>
      <c r="D491" s="224" t="s">
        <v>3211</v>
      </c>
      <c r="E491" s="50"/>
    </row>
    <row r="492" spans="1:5" ht="15" x14ac:dyDescent="0.25">
      <c r="A492" s="221"/>
      <c r="B492" s="219"/>
      <c r="C492" s="222"/>
      <c r="D492" s="217"/>
      <c r="E492" s="50"/>
    </row>
    <row r="493" spans="1:5" ht="15" x14ac:dyDescent="0.25">
      <c r="A493" s="221"/>
      <c r="B493" s="222" t="s">
        <v>1996</v>
      </c>
      <c r="C493" s="251"/>
      <c r="D493" s="217" t="s">
        <v>1994</v>
      </c>
      <c r="E493" s="50"/>
    </row>
    <row r="494" spans="1:5" ht="15" x14ac:dyDescent="0.25">
      <c r="A494" s="221"/>
      <c r="B494" s="219"/>
      <c r="C494" s="223" t="s">
        <v>1995</v>
      </c>
      <c r="D494" s="224" t="s">
        <v>1994</v>
      </c>
      <c r="E494" s="50"/>
    </row>
    <row r="495" spans="1:5" ht="15" x14ac:dyDescent="0.25">
      <c r="A495" s="221"/>
      <c r="B495" s="219"/>
      <c r="C495" s="222"/>
      <c r="D495" s="217"/>
      <c r="E495" s="50"/>
    </row>
    <row r="496" spans="1:5" ht="15" x14ac:dyDescent="0.25">
      <c r="A496" s="218">
        <v>27</v>
      </c>
      <c r="B496" s="219"/>
      <c r="C496" s="220"/>
      <c r="D496" s="217" t="s">
        <v>1993</v>
      </c>
      <c r="E496" s="50"/>
    </row>
    <row r="497" spans="1:5" ht="15" x14ac:dyDescent="0.25">
      <c r="A497" s="221"/>
      <c r="B497" s="219"/>
      <c r="C497" s="222"/>
      <c r="D497" s="217"/>
      <c r="E497" s="50"/>
    </row>
    <row r="498" spans="1:5" ht="30" x14ac:dyDescent="0.25">
      <c r="A498" s="221"/>
      <c r="B498" s="222" t="s">
        <v>1992</v>
      </c>
      <c r="C498" s="220"/>
      <c r="D498" s="217" t="s">
        <v>1991</v>
      </c>
      <c r="E498" s="50"/>
    </row>
    <row r="499" spans="1:5" ht="15" x14ac:dyDescent="0.25">
      <c r="A499" s="221"/>
      <c r="B499" s="219"/>
      <c r="C499" s="223" t="s">
        <v>1990</v>
      </c>
      <c r="D499" s="224" t="s">
        <v>1989</v>
      </c>
      <c r="E499" s="50"/>
    </row>
    <row r="500" spans="1:5" ht="15" x14ac:dyDescent="0.25">
      <c r="A500" s="221"/>
      <c r="B500" s="219"/>
      <c r="C500" s="223" t="s">
        <v>1988</v>
      </c>
      <c r="D500" s="224" t="s">
        <v>3212</v>
      </c>
      <c r="E500" s="50"/>
    </row>
    <row r="501" spans="1:5" ht="15" x14ac:dyDescent="0.25">
      <c r="A501" s="221"/>
      <c r="B501" s="219"/>
      <c r="C501" s="222"/>
      <c r="D501" s="217"/>
      <c r="E501" s="50"/>
    </row>
    <row r="502" spans="1:5" ht="15" x14ac:dyDescent="0.25">
      <c r="A502" s="221"/>
      <c r="B502" s="222" t="s">
        <v>1987</v>
      </c>
      <c r="C502" s="220"/>
      <c r="D502" s="217" t="s">
        <v>1985</v>
      </c>
      <c r="E502" s="50"/>
    </row>
    <row r="503" spans="1:5" ht="15" x14ac:dyDescent="0.25">
      <c r="A503" s="221"/>
      <c r="B503" s="219"/>
      <c r="C503" s="223" t="s">
        <v>1986</v>
      </c>
      <c r="D503" s="224" t="s">
        <v>1985</v>
      </c>
      <c r="E503" s="50"/>
    </row>
    <row r="504" spans="1:5" ht="15" x14ac:dyDescent="0.25">
      <c r="A504" s="228"/>
      <c r="B504" s="229"/>
      <c r="C504" s="222"/>
      <c r="D504" s="217"/>
      <c r="E504" s="50"/>
    </row>
    <row r="505" spans="1:5" ht="30" x14ac:dyDescent="0.25">
      <c r="A505" s="221"/>
      <c r="B505" s="222" t="s">
        <v>1984</v>
      </c>
      <c r="C505" s="220"/>
      <c r="D505" s="217" t="s">
        <v>1983</v>
      </c>
      <c r="E505" s="50"/>
    </row>
    <row r="506" spans="1:5" ht="15" x14ac:dyDescent="0.25">
      <c r="A506" s="221"/>
      <c r="B506" s="219"/>
      <c r="C506" s="220" t="s">
        <v>1982</v>
      </c>
      <c r="D506" s="224" t="s">
        <v>1981</v>
      </c>
      <c r="E506" s="50"/>
    </row>
    <row r="507" spans="1:5" ht="15" x14ac:dyDescent="0.25">
      <c r="A507" s="221"/>
      <c r="B507" s="219"/>
      <c r="C507" s="220" t="s">
        <v>1980</v>
      </c>
      <c r="D507" s="224" t="s">
        <v>1979</v>
      </c>
      <c r="E507" s="50"/>
    </row>
    <row r="508" spans="1:5" ht="15" x14ac:dyDescent="0.25">
      <c r="A508" s="221"/>
      <c r="B508" s="219"/>
      <c r="C508" s="220" t="s">
        <v>1978</v>
      </c>
      <c r="D508" s="224" t="s">
        <v>1977</v>
      </c>
      <c r="E508" s="50"/>
    </row>
    <row r="509" spans="1:5" ht="15" x14ac:dyDescent="0.25">
      <c r="A509" s="221"/>
      <c r="B509" s="219"/>
      <c r="C509" s="222"/>
      <c r="D509" s="217"/>
      <c r="E509" s="50"/>
    </row>
    <row r="510" spans="1:5" ht="15" x14ac:dyDescent="0.25">
      <c r="A510" s="221"/>
      <c r="B510" s="222" t="s">
        <v>1976</v>
      </c>
      <c r="C510" s="220"/>
      <c r="D510" s="217" t="s">
        <v>3213</v>
      </c>
      <c r="E510" s="50"/>
    </row>
    <row r="511" spans="1:5" ht="15" x14ac:dyDescent="0.25">
      <c r="A511" s="221"/>
      <c r="B511" s="219"/>
      <c r="C511" s="223" t="s">
        <v>1975</v>
      </c>
      <c r="D511" s="224" t="s">
        <v>1974</v>
      </c>
      <c r="E511" s="50"/>
    </row>
    <row r="512" spans="1:5" ht="15" x14ac:dyDescent="0.25">
      <c r="A512" s="221"/>
      <c r="B512" s="219"/>
      <c r="C512" s="222"/>
      <c r="D512" s="217"/>
      <c r="E512" s="50"/>
    </row>
    <row r="513" spans="1:5" ht="15" x14ac:dyDescent="0.25">
      <c r="A513" s="221"/>
      <c r="B513" s="222" t="s">
        <v>1973</v>
      </c>
      <c r="C513" s="220"/>
      <c r="D513" s="217" t="s">
        <v>1972</v>
      </c>
      <c r="E513" s="50"/>
    </row>
    <row r="514" spans="1:5" ht="15" x14ac:dyDescent="0.25">
      <c r="A514" s="221"/>
      <c r="B514" s="219"/>
      <c r="C514" s="223" t="s">
        <v>1971</v>
      </c>
      <c r="D514" s="224" t="s">
        <v>1970</v>
      </c>
      <c r="E514" s="50"/>
    </row>
    <row r="515" spans="1:5" ht="15" x14ac:dyDescent="0.25">
      <c r="A515" s="221"/>
      <c r="B515" s="219"/>
      <c r="C515" s="223" t="s">
        <v>1969</v>
      </c>
      <c r="D515" s="227" t="s">
        <v>1968</v>
      </c>
      <c r="E515" s="50"/>
    </row>
    <row r="516" spans="1:5" ht="15" x14ac:dyDescent="0.25">
      <c r="A516" s="221"/>
      <c r="B516" s="219"/>
      <c r="C516" s="222"/>
      <c r="D516" s="217"/>
      <c r="E516" s="50"/>
    </row>
    <row r="517" spans="1:5" ht="15" x14ac:dyDescent="0.25">
      <c r="A517" s="221"/>
      <c r="B517" s="222" t="s">
        <v>1967</v>
      </c>
      <c r="C517" s="220"/>
      <c r="D517" s="217" t="s">
        <v>1965</v>
      </c>
      <c r="E517" s="50"/>
    </row>
    <row r="518" spans="1:5" ht="15" x14ac:dyDescent="0.25">
      <c r="A518" s="221"/>
      <c r="B518" s="219"/>
      <c r="C518" s="223" t="s">
        <v>1966</v>
      </c>
      <c r="D518" s="224" t="s">
        <v>1965</v>
      </c>
      <c r="E518" s="50"/>
    </row>
    <row r="519" spans="1:5" ht="15" x14ac:dyDescent="0.25">
      <c r="A519" s="221"/>
      <c r="B519" s="219"/>
      <c r="C519" s="222"/>
      <c r="D519" s="217"/>
      <c r="E519" s="50"/>
    </row>
    <row r="520" spans="1:5" ht="15" x14ac:dyDescent="0.25">
      <c r="A520" s="218">
        <v>28</v>
      </c>
      <c r="B520" s="219"/>
      <c r="C520" s="220"/>
      <c r="D520" s="217" t="s">
        <v>1964</v>
      </c>
      <c r="E520" s="50"/>
    </row>
    <row r="521" spans="1:5" ht="15" x14ac:dyDescent="0.25">
      <c r="A521" s="221"/>
      <c r="B521" s="219"/>
      <c r="C521" s="222"/>
      <c r="D521" s="217"/>
      <c r="E521" s="50"/>
    </row>
    <row r="522" spans="1:5" ht="15" x14ac:dyDescent="0.25">
      <c r="A522" s="221"/>
      <c r="B522" s="222" t="s">
        <v>1963</v>
      </c>
      <c r="C522" s="220"/>
      <c r="D522" s="217" t="s">
        <v>1962</v>
      </c>
      <c r="E522" s="50"/>
    </row>
    <row r="523" spans="1:5" ht="30" x14ac:dyDescent="0.25">
      <c r="A523" s="221"/>
      <c r="B523" s="219"/>
      <c r="C523" s="223" t="s">
        <v>1961</v>
      </c>
      <c r="D523" s="224" t="s">
        <v>1960</v>
      </c>
      <c r="E523" s="50"/>
    </row>
    <row r="524" spans="1:5" ht="15" x14ac:dyDescent="0.25">
      <c r="A524" s="221"/>
      <c r="B524" s="219"/>
      <c r="C524" s="223" t="s">
        <v>1959</v>
      </c>
      <c r="D524" s="224" t="s">
        <v>1958</v>
      </c>
      <c r="E524" s="50"/>
    </row>
    <row r="525" spans="1:5" ht="15" x14ac:dyDescent="0.25">
      <c r="A525" s="221"/>
      <c r="B525" s="219"/>
      <c r="C525" s="223" t="s">
        <v>1957</v>
      </c>
      <c r="D525" s="224" t="s">
        <v>1956</v>
      </c>
      <c r="E525" s="50"/>
    </row>
    <row r="526" spans="1:5" ht="15" x14ac:dyDescent="0.25">
      <c r="A526" s="221"/>
      <c r="B526" s="219"/>
      <c r="C526" s="223" t="s">
        <v>1955</v>
      </c>
      <c r="D526" s="224" t="s">
        <v>1954</v>
      </c>
      <c r="E526" s="50"/>
    </row>
    <row r="527" spans="1:5" ht="15" x14ac:dyDescent="0.25">
      <c r="A527" s="221"/>
      <c r="B527" s="219"/>
      <c r="C527" s="223" t="s">
        <v>1953</v>
      </c>
      <c r="D527" s="224" t="s">
        <v>1952</v>
      </c>
      <c r="E527" s="50"/>
    </row>
    <row r="528" spans="1:5" ht="15" x14ac:dyDescent="0.25">
      <c r="A528" s="221"/>
      <c r="B528" s="219"/>
      <c r="C528" s="223"/>
      <c r="D528" s="224"/>
      <c r="E528" s="50"/>
    </row>
    <row r="529" spans="1:5" ht="15" x14ac:dyDescent="0.25">
      <c r="A529" s="221"/>
      <c r="B529" s="222" t="s">
        <v>1951</v>
      </c>
      <c r="C529" s="220"/>
      <c r="D529" s="217" t="s">
        <v>1950</v>
      </c>
      <c r="E529" s="50"/>
    </row>
    <row r="530" spans="1:5" ht="15" x14ac:dyDescent="0.25">
      <c r="A530" s="221"/>
      <c r="B530" s="219"/>
      <c r="C530" s="223" t="s">
        <v>1949</v>
      </c>
      <c r="D530" s="224" t="s">
        <v>1948</v>
      </c>
      <c r="E530" s="50"/>
    </row>
    <row r="531" spans="1:5" ht="15" x14ac:dyDescent="0.25">
      <c r="A531" s="221"/>
      <c r="B531" s="219"/>
      <c r="C531" s="223" t="s">
        <v>1947</v>
      </c>
      <c r="D531" s="224" t="s">
        <v>1946</v>
      </c>
      <c r="E531" s="50"/>
    </row>
    <row r="532" spans="1:5" ht="30" x14ac:dyDescent="0.25">
      <c r="A532" s="221"/>
      <c r="B532" s="219"/>
      <c r="C532" s="223" t="s">
        <v>1945</v>
      </c>
      <c r="D532" s="224" t="s">
        <v>1944</v>
      </c>
      <c r="E532" s="50"/>
    </row>
    <row r="533" spans="1:5" ht="15" x14ac:dyDescent="0.25">
      <c r="A533" s="221"/>
      <c r="B533" s="219"/>
      <c r="C533" s="223" t="s">
        <v>1943</v>
      </c>
      <c r="D533" s="224" t="s">
        <v>1942</v>
      </c>
      <c r="E533" s="50"/>
    </row>
    <row r="534" spans="1:5" ht="15" x14ac:dyDescent="0.25">
      <c r="A534" s="228"/>
      <c r="B534" s="229"/>
      <c r="C534" s="223" t="s">
        <v>1941</v>
      </c>
      <c r="D534" s="224" t="s">
        <v>1940</v>
      </c>
      <c r="E534" s="50"/>
    </row>
    <row r="535" spans="1:5" ht="15" x14ac:dyDescent="0.25">
      <c r="A535" s="221"/>
      <c r="B535" s="219"/>
      <c r="C535" s="223" t="s">
        <v>1939</v>
      </c>
      <c r="D535" s="224" t="s">
        <v>1938</v>
      </c>
      <c r="E535" s="50"/>
    </row>
    <row r="536" spans="1:5" ht="15" x14ac:dyDescent="0.25">
      <c r="A536" s="221"/>
      <c r="B536" s="219"/>
      <c r="C536" s="223"/>
      <c r="D536" s="224"/>
      <c r="E536" s="50"/>
    </row>
    <row r="537" spans="1:5" ht="15" x14ac:dyDescent="0.25">
      <c r="A537" s="221"/>
      <c r="B537" s="222" t="s">
        <v>1937</v>
      </c>
      <c r="C537" s="220"/>
      <c r="D537" s="217" t="s">
        <v>1935</v>
      </c>
      <c r="E537" s="50"/>
    </row>
    <row r="538" spans="1:5" ht="15" x14ac:dyDescent="0.25">
      <c r="A538" s="221"/>
      <c r="B538" s="219"/>
      <c r="C538" s="223" t="s">
        <v>1936</v>
      </c>
      <c r="D538" s="224" t="s">
        <v>1935</v>
      </c>
      <c r="E538" s="50"/>
    </row>
    <row r="539" spans="1:5" ht="15" x14ac:dyDescent="0.25">
      <c r="A539" s="228"/>
      <c r="B539" s="229"/>
      <c r="C539" s="223"/>
      <c r="D539" s="224"/>
      <c r="E539" s="50"/>
    </row>
    <row r="540" spans="1:5" ht="15" x14ac:dyDescent="0.25">
      <c r="A540" s="221"/>
      <c r="B540" s="222" t="s">
        <v>1934</v>
      </c>
      <c r="C540" s="220"/>
      <c r="D540" s="217" t="s">
        <v>1933</v>
      </c>
      <c r="E540" s="50"/>
    </row>
    <row r="541" spans="1:5" ht="15" x14ac:dyDescent="0.25">
      <c r="A541" s="221"/>
      <c r="B541" s="219"/>
      <c r="C541" s="223" t="s">
        <v>1932</v>
      </c>
      <c r="D541" s="224" t="s">
        <v>3214</v>
      </c>
      <c r="E541" s="50"/>
    </row>
    <row r="542" spans="1:5" ht="15" x14ac:dyDescent="0.25">
      <c r="A542" s="221"/>
      <c r="B542" s="219"/>
      <c r="C542" s="223" t="s">
        <v>1931</v>
      </c>
      <c r="D542" s="250" t="s">
        <v>3215</v>
      </c>
      <c r="E542" s="50"/>
    </row>
    <row r="543" spans="1:5" ht="15" x14ac:dyDescent="0.25">
      <c r="A543" s="228"/>
      <c r="B543" s="229"/>
      <c r="C543" s="249"/>
      <c r="D543" s="247"/>
      <c r="E543" s="50"/>
    </row>
    <row r="544" spans="1:5" ht="15" x14ac:dyDescent="0.25">
      <c r="A544" s="221"/>
      <c r="B544" s="222" t="s">
        <v>1930</v>
      </c>
      <c r="C544" s="220"/>
      <c r="D544" s="217" t="s">
        <v>1929</v>
      </c>
      <c r="E544" s="50"/>
    </row>
    <row r="545" spans="1:5" ht="15" x14ac:dyDescent="0.25">
      <c r="A545" s="221"/>
      <c r="B545" s="219"/>
      <c r="C545" s="223" t="s">
        <v>1928</v>
      </c>
      <c r="D545" s="224" t="s">
        <v>1927</v>
      </c>
      <c r="E545" s="50"/>
    </row>
    <row r="546" spans="1:5" ht="15" x14ac:dyDescent="0.25">
      <c r="A546" s="221"/>
      <c r="B546" s="219"/>
      <c r="C546" s="223" t="s">
        <v>1926</v>
      </c>
      <c r="D546" s="224" t="s">
        <v>1925</v>
      </c>
      <c r="E546" s="50"/>
    </row>
    <row r="547" spans="1:5" ht="15" x14ac:dyDescent="0.25">
      <c r="A547" s="221"/>
      <c r="B547" s="219"/>
      <c r="C547" s="223" t="s">
        <v>1924</v>
      </c>
      <c r="D547" s="224" t="s">
        <v>1923</v>
      </c>
      <c r="E547" s="50"/>
    </row>
    <row r="548" spans="1:5" ht="15" x14ac:dyDescent="0.25">
      <c r="A548" s="221"/>
      <c r="B548" s="219"/>
      <c r="C548" s="223" t="s">
        <v>1922</v>
      </c>
      <c r="D548" s="224" t="s">
        <v>1921</v>
      </c>
      <c r="E548" s="50"/>
    </row>
    <row r="549" spans="1:5" ht="15" x14ac:dyDescent="0.25">
      <c r="A549" s="221"/>
      <c r="B549" s="219"/>
      <c r="C549" s="223" t="s">
        <v>1920</v>
      </c>
      <c r="D549" s="224" t="s">
        <v>1919</v>
      </c>
      <c r="E549" s="50"/>
    </row>
    <row r="550" spans="1:5" ht="15" x14ac:dyDescent="0.25">
      <c r="A550" s="221"/>
      <c r="B550" s="219"/>
      <c r="C550" s="223" t="s">
        <v>1918</v>
      </c>
      <c r="D550" s="224" t="s">
        <v>1917</v>
      </c>
      <c r="E550" s="50"/>
    </row>
    <row r="551" spans="1:5" ht="15" x14ac:dyDescent="0.25">
      <c r="A551" s="221"/>
      <c r="B551" s="219"/>
      <c r="C551" s="223" t="s">
        <v>1916</v>
      </c>
      <c r="D551" s="224" t="s">
        <v>1915</v>
      </c>
      <c r="E551" s="50"/>
    </row>
    <row r="552" spans="1:5" ht="15" x14ac:dyDescent="0.25">
      <c r="A552" s="221"/>
      <c r="B552" s="219"/>
      <c r="C552" s="223"/>
      <c r="D552" s="247"/>
      <c r="E552" s="50"/>
    </row>
    <row r="553" spans="1:5" ht="15" x14ac:dyDescent="0.25">
      <c r="A553" s="218">
        <v>29</v>
      </c>
      <c r="B553" s="219"/>
      <c r="C553" s="220"/>
      <c r="D553" s="248" t="s">
        <v>1914</v>
      </c>
      <c r="E553" s="50"/>
    </row>
    <row r="554" spans="1:5" ht="15" x14ac:dyDescent="0.25">
      <c r="A554" s="221"/>
      <c r="B554" s="219"/>
      <c r="C554" s="222"/>
      <c r="D554" s="217"/>
      <c r="E554" s="50"/>
    </row>
    <row r="555" spans="1:5" ht="15" x14ac:dyDescent="0.25">
      <c r="A555" s="221"/>
      <c r="B555" s="222" t="s">
        <v>1913</v>
      </c>
      <c r="C555" s="220"/>
      <c r="D555" s="217" t="s">
        <v>1911</v>
      </c>
      <c r="E555" s="50"/>
    </row>
    <row r="556" spans="1:5" ht="15" x14ac:dyDescent="0.25">
      <c r="A556" s="221"/>
      <c r="B556" s="219"/>
      <c r="C556" s="223" t="s">
        <v>1912</v>
      </c>
      <c r="D556" s="224" t="s">
        <v>1911</v>
      </c>
      <c r="E556" s="50"/>
    </row>
    <row r="557" spans="1:5" ht="15" x14ac:dyDescent="0.25">
      <c r="A557" s="221"/>
      <c r="B557" s="219"/>
      <c r="C557" s="222"/>
      <c r="D557" s="217"/>
      <c r="E557" s="50"/>
    </row>
    <row r="558" spans="1:5" ht="15" x14ac:dyDescent="0.25">
      <c r="A558" s="221"/>
      <c r="B558" s="222" t="s">
        <v>1910</v>
      </c>
      <c r="C558" s="220"/>
      <c r="D558" s="217" t="s">
        <v>1909</v>
      </c>
      <c r="E558" s="50"/>
    </row>
    <row r="559" spans="1:5" ht="15" x14ac:dyDescent="0.25">
      <c r="A559" s="221"/>
      <c r="B559" s="219"/>
      <c r="C559" s="223" t="s">
        <v>1908</v>
      </c>
      <c r="D559" s="224" t="s">
        <v>1907</v>
      </c>
      <c r="E559" s="50"/>
    </row>
    <row r="560" spans="1:5" ht="15" x14ac:dyDescent="0.25">
      <c r="A560" s="221"/>
      <c r="B560" s="219"/>
      <c r="C560" s="222"/>
      <c r="D560" s="217"/>
      <c r="E560" s="50"/>
    </row>
    <row r="561" spans="1:5" ht="15" x14ac:dyDescent="0.25">
      <c r="A561" s="221"/>
      <c r="B561" s="222" t="s">
        <v>1906</v>
      </c>
      <c r="C561" s="220"/>
      <c r="D561" s="217" t="s">
        <v>1905</v>
      </c>
      <c r="E561" s="50"/>
    </row>
    <row r="562" spans="1:5" ht="15" x14ac:dyDescent="0.25">
      <c r="A562" s="221"/>
      <c r="B562" s="219"/>
      <c r="C562" s="223" t="s">
        <v>1904</v>
      </c>
      <c r="D562" s="224" t="s">
        <v>1903</v>
      </c>
      <c r="E562" s="50"/>
    </row>
    <row r="563" spans="1:5" ht="15" x14ac:dyDescent="0.25">
      <c r="A563" s="221"/>
      <c r="B563" s="219"/>
      <c r="C563" s="223" t="s">
        <v>1902</v>
      </c>
      <c r="D563" s="227" t="s">
        <v>1901</v>
      </c>
      <c r="E563" s="50"/>
    </row>
    <row r="564" spans="1:5" ht="15" x14ac:dyDescent="0.25">
      <c r="A564" s="221"/>
      <c r="B564" s="219"/>
      <c r="C564" s="222"/>
      <c r="D564" s="217"/>
      <c r="E564" s="50"/>
    </row>
    <row r="565" spans="1:5" ht="15" x14ac:dyDescent="0.25">
      <c r="A565" s="218">
        <v>30</v>
      </c>
      <c r="B565" s="219"/>
      <c r="C565" s="220"/>
      <c r="D565" s="217" t="s">
        <v>1900</v>
      </c>
      <c r="E565" s="50"/>
    </row>
    <row r="566" spans="1:5" ht="15" x14ac:dyDescent="0.25">
      <c r="A566" s="221"/>
      <c r="B566" s="219"/>
      <c r="C566" s="222"/>
      <c r="D566" s="217"/>
      <c r="E566" s="50"/>
    </row>
    <row r="567" spans="1:5" ht="15" x14ac:dyDescent="0.25">
      <c r="A567" s="221"/>
      <c r="B567" s="222" t="s">
        <v>1899</v>
      </c>
      <c r="C567" s="220"/>
      <c r="D567" s="217" t="s">
        <v>1898</v>
      </c>
      <c r="E567" s="50"/>
    </row>
    <row r="568" spans="1:5" ht="15" x14ac:dyDescent="0.25">
      <c r="A568" s="221"/>
      <c r="B568" s="219"/>
      <c r="C568" s="223" t="s">
        <v>1897</v>
      </c>
      <c r="D568" s="224" t="s">
        <v>1896</v>
      </c>
      <c r="E568" s="50"/>
    </row>
    <row r="569" spans="1:5" ht="15" x14ac:dyDescent="0.25">
      <c r="A569" s="221"/>
      <c r="B569" s="219"/>
      <c r="C569" s="223" t="s">
        <v>1895</v>
      </c>
      <c r="D569" s="224" t="s">
        <v>1894</v>
      </c>
      <c r="E569" s="50"/>
    </row>
    <row r="570" spans="1:5" ht="15" x14ac:dyDescent="0.25">
      <c r="A570" s="221"/>
      <c r="B570" s="219"/>
      <c r="C570" s="222"/>
      <c r="D570" s="217"/>
      <c r="E570" s="50"/>
    </row>
    <row r="571" spans="1:5" ht="15" x14ac:dyDescent="0.25">
      <c r="A571" s="221"/>
      <c r="B571" s="222" t="s">
        <v>1893</v>
      </c>
      <c r="C571" s="220"/>
      <c r="D571" s="248" t="s">
        <v>1891</v>
      </c>
      <c r="E571" s="50"/>
    </row>
    <row r="572" spans="1:5" ht="15" x14ac:dyDescent="0.25">
      <c r="A572" s="221"/>
      <c r="B572" s="219"/>
      <c r="C572" s="223" t="s">
        <v>1892</v>
      </c>
      <c r="D572" s="227" t="s">
        <v>1891</v>
      </c>
      <c r="E572" s="50"/>
    </row>
    <row r="573" spans="1:5" ht="15" x14ac:dyDescent="0.25">
      <c r="A573" s="221"/>
      <c r="B573" s="219"/>
      <c r="C573" s="222"/>
      <c r="D573" s="217"/>
      <c r="E573" s="50"/>
    </row>
    <row r="574" spans="1:5" ht="30" x14ac:dyDescent="0.25">
      <c r="A574" s="221"/>
      <c r="B574" s="222" t="s">
        <v>1890</v>
      </c>
      <c r="C574" s="220"/>
      <c r="D574" s="217" t="s">
        <v>1888</v>
      </c>
      <c r="E574" s="50"/>
    </row>
    <row r="575" spans="1:5" ht="15" x14ac:dyDescent="0.25">
      <c r="A575" s="221"/>
      <c r="B575" s="219"/>
      <c r="C575" s="223" t="s">
        <v>1889</v>
      </c>
      <c r="D575" s="224" t="s">
        <v>1888</v>
      </c>
      <c r="E575" s="50"/>
    </row>
    <row r="576" spans="1:5" ht="15" x14ac:dyDescent="0.25">
      <c r="A576" s="221"/>
      <c r="B576" s="219"/>
      <c r="C576" s="223"/>
      <c r="D576" s="227"/>
      <c r="E576" s="50"/>
    </row>
    <row r="577" spans="1:5" ht="15" x14ac:dyDescent="0.25">
      <c r="A577" s="221"/>
      <c r="B577" s="222" t="s">
        <v>1887</v>
      </c>
      <c r="C577" s="220"/>
      <c r="D577" s="217" t="s">
        <v>1885</v>
      </c>
      <c r="E577" s="50"/>
    </row>
    <row r="578" spans="1:5" ht="15" x14ac:dyDescent="0.25">
      <c r="A578" s="221"/>
      <c r="B578" s="219"/>
      <c r="C578" s="223" t="s">
        <v>1886</v>
      </c>
      <c r="D578" s="224" t="s">
        <v>1885</v>
      </c>
      <c r="E578" s="50"/>
    </row>
    <row r="579" spans="1:5" ht="15" x14ac:dyDescent="0.25">
      <c r="A579" s="221"/>
      <c r="B579" s="219"/>
      <c r="C579" s="222"/>
      <c r="D579" s="217"/>
      <c r="E579" s="50"/>
    </row>
    <row r="580" spans="1:5" ht="15" x14ac:dyDescent="0.25">
      <c r="A580" s="221"/>
      <c r="B580" s="222" t="s">
        <v>1884</v>
      </c>
      <c r="C580" s="220"/>
      <c r="D580" s="217" t="s">
        <v>1883</v>
      </c>
      <c r="E580" s="50"/>
    </row>
    <row r="581" spans="1:5" ht="15" x14ac:dyDescent="0.25">
      <c r="A581" s="221"/>
      <c r="B581" s="219"/>
      <c r="C581" s="223" t="s">
        <v>1882</v>
      </c>
      <c r="D581" s="224" t="s">
        <v>1881</v>
      </c>
      <c r="E581" s="50"/>
    </row>
    <row r="582" spans="1:5" ht="15" x14ac:dyDescent="0.25">
      <c r="A582" s="221"/>
      <c r="B582" s="219"/>
      <c r="C582" s="223" t="s">
        <v>1880</v>
      </c>
      <c r="D582" s="224" t="s">
        <v>1879</v>
      </c>
      <c r="E582" s="50"/>
    </row>
    <row r="583" spans="1:5" ht="15" x14ac:dyDescent="0.25">
      <c r="A583" s="221"/>
      <c r="B583" s="219"/>
      <c r="C583" s="223" t="s">
        <v>1878</v>
      </c>
      <c r="D583" s="224" t="s">
        <v>1877</v>
      </c>
      <c r="E583" s="50"/>
    </row>
    <row r="584" spans="1:5" ht="15" x14ac:dyDescent="0.25">
      <c r="A584" s="221"/>
      <c r="B584" s="219"/>
      <c r="C584" s="222"/>
      <c r="D584" s="217"/>
      <c r="E584" s="50"/>
    </row>
    <row r="585" spans="1:5" ht="15" x14ac:dyDescent="0.25">
      <c r="A585" s="218">
        <v>31</v>
      </c>
      <c r="B585" s="219"/>
      <c r="C585" s="220"/>
      <c r="D585" s="217" t="s">
        <v>1875</v>
      </c>
      <c r="E585" s="50"/>
    </row>
    <row r="586" spans="1:5" ht="15" x14ac:dyDescent="0.25">
      <c r="A586" s="221"/>
      <c r="B586" s="219"/>
      <c r="C586" s="222"/>
      <c r="D586" s="217"/>
      <c r="E586" s="50"/>
    </row>
    <row r="587" spans="1:5" ht="15" x14ac:dyDescent="0.25">
      <c r="A587" s="252"/>
      <c r="B587" s="222" t="s">
        <v>1876</v>
      </c>
      <c r="C587" s="253"/>
      <c r="D587" s="217" t="s">
        <v>1875</v>
      </c>
      <c r="E587" s="50"/>
    </row>
    <row r="588" spans="1:5" ht="15" x14ac:dyDescent="0.25">
      <c r="A588" s="221"/>
      <c r="B588" s="219"/>
      <c r="C588" s="223" t="s">
        <v>1874</v>
      </c>
      <c r="D588" s="224" t="s">
        <v>1873</v>
      </c>
      <c r="E588" s="50"/>
    </row>
    <row r="589" spans="1:5" ht="15" x14ac:dyDescent="0.25">
      <c r="A589" s="221"/>
      <c r="B589" s="219"/>
      <c r="C589" s="223" t="s">
        <v>1872</v>
      </c>
      <c r="D589" s="224" t="s">
        <v>1871</v>
      </c>
      <c r="E589" s="50"/>
    </row>
    <row r="590" spans="1:5" ht="15" x14ac:dyDescent="0.25">
      <c r="A590" s="221"/>
      <c r="B590" s="219"/>
      <c r="C590" s="223" t="s">
        <v>1870</v>
      </c>
      <c r="D590" s="224" t="s">
        <v>1869</v>
      </c>
      <c r="E590" s="50"/>
    </row>
    <row r="591" spans="1:5" ht="15" x14ac:dyDescent="0.25">
      <c r="A591" s="221"/>
      <c r="B591" s="219"/>
      <c r="C591" s="223" t="s">
        <v>1868</v>
      </c>
      <c r="D591" s="224" t="s">
        <v>1867</v>
      </c>
      <c r="E591" s="50"/>
    </row>
    <row r="592" spans="1:5" ht="15" x14ac:dyDescent="0.25">
      <c r="A592" s="221"/>
      <c r="B592" s="219"/>
      <c r="C592" s="223"/>
      <c r="D592" s="224"/>
      <c r="E592" s="50"/>
    </row>
    <row r="593" spans="1:5" ht="15" x14ac:dyDescent="0.25">
      <c r="A593" s="218">
        <v>32</v>
      </c>
      <c r="B593" s="219"/>
      <c r="C593" s="220"/>
      <c r="D593" s="217" t="s">
        <v>1866</v>
      </c>
      <c r="E593" s="50"/>
    </row>
    <row r="594" spans="1:5" ht="15" x14ac:dyDescent="0.25">
      <c r="A594" s="221"/>
      <c r="B594" s="219"/>
      <c r="C594" s="222"/>
      <c r="D594" s="217"/>
      <c r="E594" s="50"/>
    </row>
    <row r="595" spans="1:5" ht="15" x14ac:dyDescent="0.25">
      <c r="A595" s="221"/>
      <c r="B595" s="222" t="s">
        <v>1865</v>
      </c>
      <c r="C595" s="220"/>
      <c r="D595" s="217" t="s">
        <v>1864</v>
      </c>
      <c r="E595" s="50"/>
    </row>
    <row r="596" spans="1:5" ht="15" x14ac:dyDescent="0.25">
      <c r="A596" s="221"/>
      <c r="B596" s="219"/>
      <c r="C596" s="223" t="s">
        <v>1863</v>
      </c>
      <c r="D596" s="224" t="s">
        <v>1862</v>
      </c>
      <c r="E596" s="50"/>
    </row>
    <row r="597" spans="1:5" ht="15" x14ac:dyDescent="0.25">
      <c r="A597" s="221"/>
      <c r="B597" s="219"/>
      <c r="C597" s="223" t="s">
        <v>1861</v>
      </c>
      <c r="D597" s="224" t="s">
        <v>1860</v>
      </c>
      <c r="E597" s="50"/>
    </row>
    <row r="598" spans="1:5" ht="15" x14ac:dyDescent="0.25">
      <c r="A598" s="221"/>
      <c r="B598" s="219"/>
      <c r="C598" s="223" t="s">
        <v>1859</v>
      </c>
      <c r="D598" s="224" t="s">
        <v>1858</v>
      </c>
      <c r="E598" s="50"/>
    </row>
    <row r="599" spans="1:5" ht="15" x14ac:dyDescent="0.25">
      <c r="A599" s="221"/>
      <c r="B599" s="219"/>
      <c r="C599" s="222"/>
      <c r="D599" s="217"/>
      <c r="E599" s="50"/>
    </row>
    <row r="600" spans="1:5" ht="15" x14ac:dyDescent="0.25">
      <c r="A600" s="221"/>
      <c r="B600" s="222" t="s">
        <v>1857</v>
      </c>
      <c r="C600" s="220"/>
      <c r="D600" s="217" t="s">
        <v>1855</v>
      </c>
      <c r="E600" s="50"/>
    </row>
    <row r="601" spans="1:5" ht="15" x14ac:dyDescent="0.25">
      <c r="A601" s="221"/>
      <c r="B601" s="219"/>
      <c r="C601" s="223" t="s">
        <v>1856</v>
      </c>
      <c r="D601" s="224" t="s">
        <v>1855</v>
      </c>
      <c r="E601" s="50"/>
    </row>
    <row r="602" spans="1:5" ht="15" x14ac:dyDescent="0.25">
      <c r="A602" s="221"/>
      <c r="B602" s="219"/>
      <c r="C602" s="222"/>
      <c r="D602" s="217"/>
      <c r="E602" s="50"/>
    </row>
    <row r="603" spans="1:5" ht="15" x14ac:dyDescent="0.25">
      <c r="A603" s="221"/>
      <c r="B603" s="222" t="s">
        <v>1854</v>
      </c>
      <c r="C603" s="220"/>
      <c r="D603" s="217" t="s">
        <v>1852</v>
      </c>
      <c r="E603" s="50"/>
    </row>
    <row r="604" spans="1:5" ht="15" x14ac:dyDescent="0.25">
      <c r="A604" s="221"/>
      <c r="B604" s="219"/>
      <c r="C604" s="223" t="s">
        <v>1853</v>
      </c>
      <c r="D604" s="224" t="s">
        <v>1852</v>
      </c>
      <c r="E604" s="50"/>
    </row>
    <row r="605" spans="1:5" ht="15" x14ac:dyDescent="0.25">
      <c r="A605" s="221"/>
      <c r="B605" s="219"/>
      <c r="C605" s="222"/>
      <c r="D605" s="217"/>
      <c r="E605" s="50"/>
    </row>
    <row r="606" spans="1:5" ht="15" x14ac:dyDescent="0.25">
      <c r="A606" s="221"/>
      <c r="B606" s="222" t="s">
        <v>1851</v>
      </c>
      <c r="C606" s="220"/>
      <c r="D606" s="217" t="s">
        <v>1849</v>
      </c>
      <c r="E606" s="50"/>
    </row>
    <row r="607" spans="1:5" ht="15" x14ac:dyDescent="0.25">
      <c r="A607" s="221"/>
      <c r="B607" s="219"/>
      <c r="C607" s="223" t="s">
        <v>1850</v>
      </c>
      <c r="D607" s="224" t="s">
        <v>1849</v>
      </c>
      <c r="E607" s="50"/>
    </row>
    <row r="608" spans="1:5" ht="15" x14ac:dyDescent="0.25">
      <c r="A608" s="221"/>
      <c r="B608" s="219"/>
      <c r="C608" s="222"/>
      <c r="D608" s="217"/>
      <c r="E608" s="50"/>
    </row>
    <row r="609" spans="1:5" ht="15" x14ac:dyDescent="0.25">
      <c r="A609" s="221"/>
      <c r="B609" s="222" t="s">
        <v>1848</v>
      </c>
      <c r="C609" s="220"/>
      <c r="D609" s="217" t="s">
        <v>1846</v>
      </c>
      <c r="E609" s="50"/>
    </row>
    <row r="610" spans="1:5" ht="15" x14ac:dyDescent="0.25">
      <c r="A610" s="221"/>
      <c r="B610" s="219"/>
      <c r="C610" s="223" t="s">
        <v>1847</v>
      </c>
      <c r="D610" s="224" t="s">
        <v>1846</v>
      </c>
      <c r="E610" s="50"/>
    </row>
    <row r="611" spans="1:5" ht="15" x14ac:dyDescent="0.25">
      <c r="A611" s="221"/>
      <c r="B611" s="219"/>
      <c r="C611" s="222"/>
      <c r="D611" s="217"/>
      <c r="E611" s="50"/>
    </row>
    <row r="612" spans="1:5" ht="15" x14ac:dyDescent="0.25">
      <c r="A612" s="221"/>
      <c r="B612" s="222" t="s">
        <v>1845</v>
      </c>
      <c r="C612" s="220"/>
      <c r="D612" s="217" t="s">
        <v>1844</v>
      </c>
      <c r="E612" s="50"/>
    </row>
    <row r="613" spans="1:5" ht="15" x14ac:dyDescent="0.25">
      <c r="A613" s="221"/>
      <c r="B613" s="219"/>
      <c r="C613" s="223" t="s">
        <v>1843</v>
      </c>
      <c r="D613" s="224" t="s">
        <v>1842</v>
      </c>
      <c r="E613" s="50"/>
    </row>
    <row r="614" spans="1:5" ht="15" x14ac:dyDescent="0.25">
      <c r="A614" s="221"/>
      <c r="B614" s="219"/>
      <c r="C614" s="223" t="s">
        <v>1841</v>
      </c>
      <c r="D614" s="224" t="s">
        <v>1840</v>
      </c>
      <c r="E614" s="50"/>
    </row>
    <row r="615" spans="1:5" ht="15" x14ac:dyDescent="0.25">
      <c r="A615" s="221"/>
      <c r="B615" s="219"/>
      <c r="C615" s="223"/>
      <c r="D615" s="224"/>
      <c r="E615" s="50"/>
    </row>
    <row r="616" spans="1:5" ht="15" x14ac:dyDescent="0.25">
      <c r="A616" s="218">
        <v>33</v>
      </c>
      <c r="B616" s="219"/>
      <c r="C616" s="220"/>
      <c r="D616" s="217" t="s">
        <v>1839</v>
      </c>
      <c r="E616" s="50"/>
    </row>
    <row r="617" spans="1:5" ht="15" x14ac:dyDescent="0.25">
      <c r="A617" s="221"/>
      <c r="B617" s="219"/>
      <c r="C617" s="222"/>
      <c r="D617" s="217"/>
      <c r="E617" s="50"/>
    </row>
    <row r="618" spans="1:5" ht="15" x14ac:dyDescent="0.25">
      <c r="A618" s="221"/>
      <c r="B618" s="222" t="s">
        <v>1838</v>
      </c>
      <c r="C618" s="220"/>
      <c r="D618" s="248" t="s">
        <v>1837</v>
      </c>
      <c r="E618" s="50"/>
    </row>
    <row r="619" spans="1:5" ht="15" x14ac:dyDescent="0.25">
      <c r="A619" s="221"/>
      <c r="B619" s="219"/>
      <c r="C619" s="223" t="s">
        <v>1836</v>
      </c>
      <c r="D619" s="224" t="s">
        <v>1835</v>
      </c>
      <c r="E619" s="50"/>
    </row>
    <row r="620" spans="1:5" ht="15" x14ac:dyDescent="0.25">
      <c r="A620" s="221"/>
      <c r="B620" s="219"/>
      <c r="C620" s="223" t="s">
        <v>1834</v>
      </c>
      <c r="D620" s="224" t="s">
        <v>1833</v>
      </c>
      <c r="E620" s="50"/>
    </row>
    <row r="621" spans="1:5" ht="15" x14ac:dyDescent="0.25">
      <c r="A621" s="221"/>
      <c r="B621" s="219"/>
      <c r="C621" s="223" t="s">
        <v>1832</v>
      </c>
      <c r="D621" s="224" t="s">
        <v>1831</v>
      </c>
      <c r="E621" s="50"/>
    </row>
    <row r="622" spans="1:5" ht="15" x14ac:dyDescent="0.25">
      <c r="A622" s="221"/>
      <c r="B622" s="219"/>
      <c r="C622" s="223" t="s">
        <v>1830</v>
      </c>
      <c r="D622" s="224" t="s">
        <v>1829</v>
      </c>
      <c r="E622" s="50"/>
    </row>
    <row r="623" spans="1:5" ht="15" x14ac:dyDescent="0.25">
      <c r="A623" s="221"/>
      <c r="B623" s="219"/>
      <c r="C623" s="223" t="s">
        <v>1828</v>
      </c>
      <c r="D623" s="224" t="s">
        <v>1827</v>
      </c>
      <c r="E623" s="50"/>
    </row>
    <row r="624" spans="1:5" ht="15" x14ac:dyDescent="0.25">
      <c r="A624" s="221"/>
      <c r="B624" s="219"/>
      <c r="C624" s="223" t="s">
        <v>1826</v>
      </c>
      <c r="D624" s="224" t="s">
        <v>1825</v>
      </c>
      <c r="E624" s="50"/>
    </row>
    <row r="625" spans="1:5" ht="15" x14ac:dyDescent="0.25">
      <c r="A625" s="221"/>
      <c r="B625" s="219"/>
      <c r="C625" s="223" t="s">
        <v>1824</v>
      </c>
      <c r="D625" s="224" t="s">
        <v>1823</v>
      </c>
      <c r="E625" s="50"/>
    </row>
    <row r="626" spans="1:5" ht="15" x14ac:dyDescent="0.25">
      <c r="A626" s="221"/>
      <c r="B626" s="219"/>
      <c r="C626" s="223" t="s">
        <v>1822</v>
      </c>
      <c r="D626" s="224" t="s">
        <v>1821</v>
      </c>
      <c r="E626" s="50"/>
    </row>
    <row r="627" spans="1:5" ht="30" x14ac:dyDescent="0.25">
      <c r="A627" s="221"/>
      <c r="B627" s="219"/>
      <c r="C627" s="223" t="s">
        <v>1820</v>
      </c>
      <c r="D627" s="224" t="s">
        <v>1819</v>
      </c>
      <c r="E627" s="50"/>
    </row>
    <row r="628" spans="1:5" ht="15" x14ac:dyDescent="0.25">
      <c r="A628" s="221"/>
      <c r="B628" s="219"/>
      <c r="C628" s="223" t="s">
        <v>1818</v>
      </c>
      <c r="D628" s="224" t="s">
        <v>1817</v>
      </c>
      <c r="E628" s="50"/>
    </row>
    <row r="629" spans="1:5" ht="15" x14ac:dyDescent="0.25">
      <c r="A629" s="221"/>
      <c r="B629" s="219"/>
      <c r="C629" s="222"/>
      <c r="D629" s="217"/>
      <c r="E629" s="50"/>
    </row>
    <row r="630" spans="1:5" ht="15" x14ac:dyDescent="0.25">
      <c r="A630" s="221"/>
      <c r="B630" s="222" t="s">
        <v>1816</v>
      </c>
      <c r="C630" s="220"/>
      <c r="D630" s="217" t="s">
        <v>1814</v>
      </c>
      <c r="E630" s="50"/>
    </row>
    <row r="631" spans="1:5" ht="15" x14ac:dyDescent="0.25">
      <c r="A631" s="221"/>
      <c r="B631" s="219"/>
      <c r="C631" s="223" t="s">
        <v>1815</v>
      </c>
      <c r="D631" s="224" t="s">
        <v>1814</v>
      </c>
      <c r="E631" s="50"/>
    </row>
    <row r="632" spans="1:5" ht="15" x14ac:dyDescent="0.25">
      <c r="A632" s="221"/>
      <c r="B632" s="219"/>
      <c r="C632" s="222"/>
      <c r="D632" s="217"/>
      <c r="E632" s="50"/>
    </row>
    <row r="633" spans="1:5" ht="15" x14ac:dyDescent="0.25">
      <c r="A633" s="221"/>
      <c r="B633" s="219"/>
      <c r="C633" s="222"/>
      <c r="D633" s="217"/>
      <c r="E633" s="50"/>
    </row>
    <row r="634" spans="1:5" ht="30" x14ac:dyDescent="0.25">
      <c r="A634" s="221"/>
      <c r="B634" s="219"/>
      <c r="C634" s="222"/>
      <c r="D634" s="217" t="s">
        <v>121</v>
      </c>
      <c r="E634" s="50"/>
    </row>
    <row r="635" spans="1:5" ht="15" x14ac:dyDescent="0.25">
      <c r="A635" s="221"/>
      <c r="B635" s="219"/>
      <c r="C635" s="223"/>
      <c r="D635" s="224"/>
      <c r="E635" s="50"/>
    </row>
    <row r="636" spans="1:5" ht="15" x14ac:dyDescent="0.25">
      <c r="A636" s="218">
        <v>35</v>
      </c>
      <c r="B636" s="219"/>
      <c r="C636" s="220"/>
      <c r="D636" s="217" t="s">
        <v>1813</v>
      </c>
      <c r="E636" s="50"/>
    </row>
    <row r="637" spans="1:5" ht="15" x14ac:dyDescent="0.25">
      <c r="A637" s="221"/>
      <c r="B637" s="219"/>
      <c r="C637" s="222"/>
      <c r="D637" s="217"/>
      <c r="E637" s="50"/>
    </row>
    <row r="638" spans="1:5" ht="15" x14ac:dyDescent="0.25">
      <c r="A638" s="221"/>
      <c r="B638" s="219" t="s">
        <v>3216</v>
      </c>
      <c r="C638" s="220"/>
      <c r="D638" s="217" t="s">
        <v>1812</v>
      </c>
      <c r="E638" s="50"/>
    </row>
    <row r="639" spans="1:5" ht="15" x14ac:dyDescent="0.25">
      <c r="A639" s="221"/>
      <c r="B639" s="223"/>
      <c r="C639" s="223" t="s">
        <v>1811</v>
      </c>
      <c r="D639" s="224" t="s">
        <v>3217</v>
      </c>
      <c r="E639" s="50"/>
    </row>
    <row r="640" spans="1:5" ht="15" x14ac:dyDescent="0.25">
      <c r="A640" s="221"/>
      <c r="B640" s="219"/>
      <c r="C640" s="223" t="s">
        <v>1810</v>
      </c>
      <c r="D640" s="224" t="s">
        <v>1809</v>
      </c>
      <c r="E640" s="50"/>
    </row>
    <row r="641" spans="1:5" ht="15" x14ac:dyDescent="0.25">
      <c r="A641" s="221"/>
      <c r="B641" s="219"/>
      <c r="C641" s="223" t="s">
        <v>1808</v>
      </c>
      <c r="D641" s="224" t="s">
        <v>1807</v>
      </c>
      <c r="E641" s="50"/>
    </row>
    <row r="642" spans="1:5" ht="15" x14ac:dyDescent="0.25">
      <c r="A642" s="221"/>
      <c r="B642" s="219"/>
      <c r="C642" s="223" t="s">
        <v>1806</v>
      </c>
      <c r="D642" s="224" t="s">
        <v>1805</v>
      </c>
      <c r="E642" s="50"/>
    </row>
    <row r="643" spans="1:5" ht="15" x14ac:dyDescent="0.25">
      <c r="A643" s="221"/>
      <c r="B643" s="219"/>
      <c r="C643" s="222"/>
      <c r="D643" s="217"/>
      <c r="E643" s="50"/>
    </row>
    <row r="644" spans="1:5" ht="15" x14ac:dyDescent="0.25">
      <c r="A644" s="221"/>
      <c r="B644" s="222" t="s">
        <v>1804</v>
      </c>
      <c r="C644" s="220"/>
      <c r="D644" s="217" t="s">
        <v>1803</v>
      </c>
      <c r="E644" s="50"/>
    </row>
    <row r="645" spans="1:5" ht="15" x14ac:dyDescent="0.25">
      <c r="A645" s="221"/>
      <c r="B645" s="219"/>
      <c r="C645" s="223" t="s">
        <v>1802</v>
      </c>
      <c r="D645" s="224" t="s">
        <v>1801</v>
      </c>
      <c r="E645" s="50"/>
    </row>
    <row r="646" spans="1:5" ht="15" x14ac:dyDescent="0.25">
      <c r="A646" s="221"/>
      <c r="B646" s="219"/>
      <c r="C646" s="223" t="s">
        <v>1800</v>
      </c>
      <c r="D646" s="224" t="s">
        <v>1799</v>
      </c>
      <c r="E646" s="50"/>
    </row>
    <row r="647" spans="1:5" ht="15" x14ac:dyDescent="0.25">
      <c r="A647" s="221"/>
      <c r="B647" s="219"/>
      <c r="C647" s="223" t="s">
        <v>1798</v>
      </c>
      <c r="D647" s="224" t="s">
        <v>1797</v>
      </c>
      <c r="E647" s="50"/>
    </row>
    <row r="648" spans="1:5" ht="15" x14ac:dyDescent="0.25">
      <c r="A648" s="221"/>
      <c r="B648" s="219"/>
      <c r="C648" s="222"/>
      <c r="D648" s="217"/>
      <c r="E648" s="50"/>
    </row>
    <row r="649" spans="1:5" ht="15" x14ac:dyDescent="0.25">
      <c r="A649" s="221"/>
      <c r="B649" s="222" t="s">
        <v>1796</v>
      </c>
      <c r="C649" s="220"/>
      <c r="D649" s="217" t="s">
        <v>1795</v>
      </c>
      <c r="E649" s="50"/>
    </row>
    <row r="650" spans="1:5" ht="15" x14ac:dyDescent="0.25">
      <c r="A650" s="221"/>
      <c r="B650" s="219"/>
      <c r="C650" s="223" t="s">
        <v>1794</v>
      </c>
      <c r="D650" s="227" t="s">
        <v>1793</v>
      </c>
      <c r="E650" s="50"/>
    </row>
    <row r="651" spans="1:5" ht="15" x14ac:dyDescent="0.25">
      <c r="A651" s="221"/>
      <c r="B651" s="219"/>
      <c r="C651" s="223" t="s">
        <v>1792</v>
      </c>
      <c r="D651" s="227" t="s">
        <v>1791</v>
      </c>
      <c r="E651" s="50"/>
    </row>
    <row r="652" spans="1:5" ht="15" x14ac:dyDescent="0.25">
      <c r="A652" s="221"/>
      <c r="B652" s="219"/>
      <c r="C652" s="223" t="s">
        <v>1790</v>
      </c>
      <c r="D652" s="227" t="s">
        <v>1789</v>
      </c>
      <c r="E652" s="50"/>
    </row>
    <row r="653" spans="1:5" ht="15" x14ac:dyDescent="0.25">
      <c r="A653" s="221"/>
      <c r="B653" s="219"/>
      <c r="C653" s="254" t="s">
        <v>1788</v>
      </c>
      <c r="D653" s="227" t="s">
        <v>1787</v>
      </c>
      <c r="E653" s="50"/>
    </row>
    <row r="654" spans="1:5" ht="15" x14ac:dyDescent="0.25">
      <c r="A654" s="221"/>
      <c r="B654" s="219"/>
      <c r="C654" s="254" t="s">
        <v>1786</v>
      </c>
      <c r="D654" s="227" t="s">
        <v>1785</v>
      </c>
      <c r="E654" s="50"/>
    </row>
    <row r="655" spans="1:5" ht="15" x14ac:dyDescent="0.25">
      <c r="A655" s="221"/>
      <c r="B655" s="219"/>
      <c r="C655" s="223" t="s">
        <v>1784</v>
      </c>
      <c r="D655" s="227" t="s">
        <v>1783</v>
      </c>
      <c r="E655" s="50"/>
    </row>
    <row r="656" spans="1:5" ht="15" x14ac:dyDescent="0.25">
      <c r="A656" s="221"/>
      <c r="B656" s="219"/>
      <c r="C656" s="223" t="s">
        <v>1782</v>
      </c>
      <c r="D656" s="227" t="s">
        <v>1781</v>
      </c>
      <c r="E656" s="50"/>
    </row>
    <row r="657" spans="1:5" ht="15" x14ac:dyDescent="0.25">
      <c r="A657" s="221"/>
      <c r="B657" s="219"/>
      <c r="C657" s="254" t="s">
        <v>1780</v>
      </c>
      <c r="D657" s="227" t="s">
        <v>1779</v>
      </c>
      <c r="E657" s="50"/>
    </row>
    <row r="658" spans="1:5" ht="15" x14ac:dyDescent="0.25">
      <c r="A658" s="221"/>
      <c r="B658" s="219"/>
      <c r="C658" s="223"/>
      <c r="D658" s="224"/>
      <c r="E658" s="50"/>
    </row>
    <row r="659" spans="1:5" ht="15" x14ac:dyDescent="0.25">
      <c r="A659" s="221"/>
      <c r="B659" s="219"/>
      <c r="C659" s="222" t="s">
        <v>1413</v>
      </c>
      <c r="D659" s="217"/>
      <c r="E659" s="50"/>
    </row>
    <row r="660" spans="1:5" ht="30" x14ac:dyDescent="0.25">
      <c r="A660" s="221"/>
      <c r="B660" s="219"/>
      <c r="C660" s="222"/>
      <c r="D660" s="217" t="s">
        <v>1778</v>
      </c>
      <c r="E660" s="50"/>
    </row>
    <row r="661" spans="1:5" ht="15" x14ac:dyDescent="0.25">
      <c r="A661" s="221"/>
      <c r="B661" s="219"/>
      <c r="C661" s="223"/>
      <c r="D661" s="224"/>
      <c r="E661" s="50"/>
    </row>
    <row r="662" spans="1:5" ht="15" x14ac:dyDescent="0.25">
      <c r="A662" s="218">
        <v>36</v>
      </c>
      <c r="B662" s="219"/>
      <c r="C662" s="220"/>
      <c r="D662" s="217" t="s">
        <v>1775</v>
      </c>
      <c r="E662" s="50"/>
    </row>
    <row r="663" spans="1:5" ht="15" x14ac:dyDescent="0.25">
      <c r="A663" s="221"/>
      <c r="B663" s="219"/>
      <c r="C663" s="222"/>
      <c r="D663" s="217"/>
      <c r="E663" s="50"/>
    </row>
    <row r="664" spans="1:5" ht="15" x14ac:dyDescent="0.25">
      <c r="A664" s="221"/>
      <c r="B664" s="222" t="s">
        <v>1777</v>
      </c>
      <c r="C664" s="220"/>
      <c r="D664" s="217" t="s">
        <v>1775</v>
      </c>
      <c r="E664" s="50"/>
    </row>
    <row r="665" spans="1:5" ht="15" x14ac:dyDescent="0.25">
      <c r="A665" s="221"/>
      <c r="B665" s="219"/>
      <c r="C665" s="223" t="s">
        <v>1776</v>
      </c>
      <c r="D665" s="224" t="s">
        <v>1775</v>
      </c>
      <c r="E665" s="50"/>
    </row>
    <row r="666" spans="1:5" ht="15" x14ac:dyDescent="0.25">
      <c r="A666" s="221"/>
      <c r="B666" s="219"/>
      <c r="C666" s="222"/>
      <c r="D666" s="217"/>
      <c r="E666" s="50"/>
    </row>
    <row r="667" spans="1:5" ht="15" x14ac:dyDescent="0.25">
      <c r="A667" s="218">
        <v>37</v>
      </c>
      <c r="B667" s="219"/>
      <c r="C667" s="220"/>
      <c r="D667" s="217" t="s">
        <v>1772</v>
      </c>
      <c r="E667" s="50"/>
    </row>
    <row r="668" spans="1:5" ht="15" x14ac:dyDescent="0.25">
      <c r="A668" s="221"/>
      <c r="B668" s="219"/>
      <c r="C668" s="222"/>
      <c r="D668" s="217"/>
      <c r="E668" s="50"/>
    </row>
    <row r="669" spans="1:5" ht="15" x14ac:dyDescent="0.25">
      <c r="A669" s="221"/>
      <c r="B669" s="222" t="s">
        <v>1774</v>
      </c>
      <c r="C669" s="220"/>
      <c r="D669" s="217" t="s">
        <v>1772</v>
      </c>
      <c r="E669" s="50"/>
    </row>
    <row r="670" spans="1:5" ht="15" x14ac:dyDescent="0.25">
      <c r="A670" s="221"/>
      <c r="B670" s="219"/>
      <c r="C670" s="223" t="s">
        <v>1773</v>
      </c>
      <c r="D670" s="227" t="s">
        <v>1772</v>
      </c>
      <c r="E670" s="50"/>
    </row>
    <row r="671" spans="1:5" ht="15" x14ac:dyDescent="0.25">
      <c r="A671" s="221"/>
      <c r="B671" s="219"/>
      <c r="C671" s="222"/>
      <c r="D671" s="217"/>
      <c r="E671" s="50"/>
    </row>
    <row r="672" spans="1:5" ht="30" x14ac:dyDescent="0.25">
      <c r="A672" s="218">
        <v>38</v>
      </c>
      <c r="B672" s="219"/>
      <c r="C672" s="220"/>
      <c r="D672" s="248" t="s">
        <v>1771</v>
      </c>
      <c r="E672" s="50"/>
    </row>
    <row r="673" spans="1:5" ht="15" x14ac:dyDescent="0.25">
      <c r="A673" s="221"/>
      <c r="B673" s="219"/>
      <c r="C673" s="222"/>
      <c r="D673" s="217"/>
      <c r="E673" s="50"/>
    </row>
    <row r="674" spans="1:5" ht="15" x14ac:dyDescent="0.25">
      <c r="A674" s="221"/>
      <c r="B674" s="222" t="s">
        <v>1770</v>
      </c>
      <c r="C674" s="220"/>
      <c r="D674" s="255" t="s">
        <v>1769</v>
      </c>
      <c r="E674" s="50"/>
    </row>
    <row r="675" spans="1:5" ht="15" x14ac:dyDescent="0.25">
      <c r="A675" s="221"/>
      <c r="B675" s="219"/>
      <c r="C675" s="223" t="s">
        <v>1768</v>
      </c>
      <c r="D675" s="246" t="s">
        <v>1767</v>
      </c>
      <c r="E675" s="50"/>
    </row>
    <row r="676" spans="1:5" ht="15" x14ac:dyDescent="0.25">
      <c r="A676" s="221"/>
      <c r="B676" s="219"/>
      <c r="C676" s="223" t="s">
        <v>1766</v>
      </c>
      <c r="D676" s="246" t="s">
        <v>1765</v>
      </c>
      <c r="E676" s="50"/>
    </row>
    <row r="677" spans="1:5" ht="15" x14ac:dyDescent="0.25">
      <c r="A677" s="221"/>
      <c r="B677" s="219"/>
      <c r="C677" s="222"/>
      <c r="D677" s="217"/>
      <c r="E677" s="50"/>
    </row>
    <row r="678" spans="1:5" ht="15" x14ac:dyDescent="0.25">
      <c r="A678" s="221"/>
      <c r="B678" s="222" t="s">
        <v>1764</v>
      </c>
      <c r="C678" s="220"/>
      <c r="D678" s="255" t="s">
        <v>1763</v>
      </c>
      <c r="E678" s="50"/>
    </row>
    <row r="679" spans="1:5" ht="15" x14ac:dyDescent="0.25">
      <c r="A679" s="221"/>
      <c r="B679" s="219"/>
      <c r="C679" s="256" t="s">
        <v>1762</v>
      </c>
      <c r="D679" s="224" t="s">
        <v>1761</v>
      </c>
      <c r="E679" s="50"/>
    </row>
    <row r="680" spans="1:5" ht="15" x14ac:dyDescent="0.25">
      <c r="A680" s="221"/>
      <c r="B680" s="219"/>
      <c r="C680" s="223" t="s">
        <v>1760</v>
      </c>
      <c r="D680" s="246" t="s">
        <v>1759</v>
      </c>
      <c r="E680" s="50"/>
    </row>
    <row r="681" spans="1:5" ht="15" x14ac:dyDescent="0.25">
      <c r="A681" s="221"/>
      <c r="B681" s="219"/>
      <c r="C681" s="222"/>
      <c r="D681" s="217"/>
      <c r="E681" s="50"/>
    </row>
    <row r="682" spans="1:5" ht="15" x14ac:dyDescent="0.25">
      <c r="A682" s="221"/>
      <c r="B682" s="222" t="s">
        <v>1758</v>
      </c>
      <c r="C682" s="220"/>
      <c r="D682" s="255" t="s">
        <v>1757</v>
      </c>
      <c r="E682" s="50"/>
    </row>
    <row r="683" spans="1:5" ht="15" x14ac:dyDescent="0.25">
      <c r="A683" s="221"/>
      <c r="B683" s="219"/>
      <c r="C683" s="223" t="s">
        <v>1756</v>
      </c>
      <c r="D683" s="246" t="s">
        <v>1755</v>
      </c>
      <c r="E683" s="50"/>
    </row>
    <row r="684" spans="1:5" ht="15" x14ac:dyDescent="0.25">
      <c r="A684" s="221"/>
      <c r="B684" s="219"/>
      <c r="C684" s="223" t="s">
        <v>1754</v>
      </c>
      <c r="D684" s="246" t="s">
        <v>1753</v>
      </c>
      <c r="E684" s="50"/>
    </row>
    <row r="685" spans="1:5" ht="15" x14ac:dyDescent="0.25">
      <c r="A685" s="221"/>
      <c r="B685" s="219"/>
      <c r="C685" s="222"/>
      <c r="D685" s="217"/>
      <c r="E685" s="50"/>
    </row>
    <row r="686" spans="1:5" ht="15" x14ac:dyDescent="0.25">
      <c r="A686" s="218">
        <v>39</v>
      </c>
      <c r="B686" s="219"/>
      <c r="C686" s="220"/>
      <c r="D686" s="217" t="s">
        <v>1750</v>
      </c>
      <c r="E686" s="50"/>
    </row>
    <row r="687" spans="1:5" ht="15" x14ac:dyDescent="0.25">
      <c r="A687" s="221"/>
      <c r="B687" s="219"/>
      <c r="C687" s="222"/>
      <c r="D687" s="217"/>
      <c r="E687" s="50"/>
    </row>
    <row r="688" spans="1:5" ht="15" x14ac:dyDescent="0.25">
      <c r="A688" s="221"/>
      <c r="B688" s="222" t="s">
        <v>1752</v>
      </c>
      <c r="C688" s="220"/>
      <c r="D688" s="217" t="s">
        <v>1750</v>
      </c>
      <c r="E688" s="50"/>
    </row>
    <row r="689" spans="1:5" ht="15" x14ac:dyDescent="0.25">
      <c r="A689" s="221"/>
      <c r="B689" s="219"/>
      <c r="C689" s="223" t="s">
        <v>1751</v>
      </c>
      <c r="D689" s="227" t="s">
        <v>1750</v>
      </c>
      <c r="E689" s="50"/>
    </row>
    <row r="690" spans="1:5" ht="15" x14ac:dyDescent="0.25">
      <c r="A690" s="221"/>
      <c r="B690" s="219"/>
      <c r="C690" s="223"/>
      <c r="D690" s="224"/>
      <c r="E690" s="50"/>
    </row>
    <row r="691" spans="1:5" ht="15" x14ac:dyDescent="0.25">
      <c r="A691" s="221"/>
      <c r="B691" s="219"/>
      <c r="C691" s="222"/>
      <c r="D691" s="217"/>
      <c r="E691" s="50"/>
    </row>
    <row r="692" spans="1:5" ht="15" x14ac:dyDescent="0.25">
      <c r="A692" s="221"/>
      <c r="B692" s="219"/>
      <c r="C692" s="222"/>
      <c r="D692" s="217" t="s">
        <v>120</v>
      </c>
      <c r="E692" s="50"/>
    </row>
    <row r="693" spans="1:5" ht="15" x14ac:dyDescent="0.25">
      <c r="A693" s="221"/>
      <c r="B693" s="219"/>
      <c r="C693" s="223"/>
      <c r="D693" s="247"/>
      <c r="E693" s="50"/>
    </row>
    <row r="694" spans="1:5" ht="15" x14ac:dyDescent="0.25">
      <c r="A694" s="218">
        <v>41</v>
      </c>
      <c r="B694" s="219"/>
      <c r="C694" s="220"/>
      <c r="D694" s="217" t="s">
        <v>1749</v>
      </c>
      <c r="E694" s="50"/>
    </row>
    <row r="695" spans="1:5" ht="15" x14ac:dyDescent="0.25">
      <c r="A695" s="221"/>
      <c r="B695" s="219"/>
      <c r="C695" s="222"/>
      <c r="D695" s="217"/>
      <c r="E695" s="50"/>
    </row>
    <row r="696" spans="1:5" ht="15" x14ac:dyDescent="0.25">
      <c r="A696" s="221"/>
      <c r="B696" s="222" t="s">
        <v>1748</v>
      </c>
      <c r="C696" s="220"/>
      <c r="D696" s="217" t="s">
        <v>1747</v>
      </c>
      <c r="E696" s="50"/>
    </row>
    <row r="697" spans="1:5" ht="15" x14ac:dyDescent="0.25">
      <c r="A697" s="221"/>
      <c r="B697" s="219"/>
      <c r="C697" s="223" t="s">
        <v>1746</v>
      </c>
      <c r="D697" s="224" t="s">
        <v>1745</v>
      </c>
      <c r="E697" s="50"/>
    </row>
    <row r="698" spans="1:5" ht="15" x14ac:dyDescent="0.25">
      <c r="A698" s="221"/>
      <c r="B698" s="219"/>
      <c r="C698" s="223"/>
      <c r="D698" s="224"/>
      <c r="E698" s="50"/>
    </row>
    <row r="699" spans="1:5" ht="15" x14ac:dyDescent="0.25">
      <c r="A699" s="221"/>
      <c r="B699" s="222" t="s">
        <v>1744</v>
      </c>
      <c r="C699" s="220"/>
      <c r="D699" s="217" t="s">
        <v>1743</v>
      </c>
      <c r="E699" s="50"/>
    </row>
    <row r="700" spans="1:5" ht="15" x14ac:dyDescent="0.25">
      <c r="A700" s="221"/>
      <c r="B700" s="219"/>
      <c r="C700" s="223" t="s">
        <v>1742</v>
      </c>
      <c r="D700" s="224" t="s">
        <v>3218</v>
      </c>
      <c r="E700" s="50"/>
    </row>
    <row r="701" spans="1:5" ht="15" x14ac:dyDescent="0.25">
      <c r="A701" s="221"/>
      <c r="B701" s="219"/>
      <c r="C701" s="223" t="s">
        <v>1741</v>
      </c>
      <c r="D701" s="224" t="s">
        <v>1740</v>
      </c>
      <c r="E701" s="50"/>
    </row>
    <row r="702" spans="1:5" ht="15" x14ac:dyDescent="0.25">
      <c r="A702" s="221"/>
      <c r="B702" s="219"/>
      <c r="C702" s="223" t="s">
        <v>1739</v>
      </c>
      <c r="D702" s="224" t="s">
        <v>1738</v>
      </c>
      <c r="E702" s="50"/>
    </row>
    <row r="703" spans="1:5" ht="15" x14ac:dyDescent="0.25">
      <c r="A703" s="221"/>
      <c r="B703" s="219"/>
      <c r="C703" s="249"/>
      <c r="D703" s="247"/>
      <c r="E703" s="50"/>
    </row>
    <row r="704" spans="1:5" ht="15" x14ac:dyDescent="0.25">
      <c r="A704" s="218">
        <v>42</v>
      </c>
      <c r="B704" s="219"/>
      <c r="C704" s="220"/>
      <c r="D704" s="217" t="s">
        <v>1737</v>
      </c>
      <c r="E704" s="50"/>
    </row>
    <row r="705" spans="1:5" ht="15" x14ac:dyDescent="0.25">
      <c r="A705" s="228"/>
      <c r="B705" s="229"/>
      <c r="C705" s="222"/>
      <c r="D705" s="217"/>
      <c r="E705" s="50"/>
    </row>
    <row r="706" spans="1:5" ht="15" x14ac:dyDescent="0.25">
      <c r="A706" s="221"/>
      <c r="B706" s="222" t="s">
        <v>1736</v>
      </c>
      <c r="C706" s="220"/>
      <c r="D706" s="217" t="s">
        <v>1735</v>
      </c>
      <c r="E706" s="50"/>
    </row>
    <row r="707" spans="1:5" ht="15" x14ac:dyDescent="0.25">
      <c r="A707" s="221"/>
      <c r="B707" s="219"/>
      <c r="C707" s="223" t="s">
        <v>1734</v>
      </c>
      <c r="D707" s="224" t="s">
        <v>1733</v>
      </c>
      <c r="E707" s="50"/>
    </row>
    <row r="708" spans="1:5" ht="15" x14ac:dyDescent="0.25">
      <c r="A708" s="221"/>
      <c r="B708" s="219"/>
      <c r="C708" s="223" t="s">
        <v>1732</v>
      </c>
      <c r="D708" s="224" t="s">
        <v>1731</v>
      </c>
      <c r="E708" s="50"/>
    </row>
    <row r="709" spans="1:5" ht="15" x14ac:dyDescent="0.25">
      <c r="A709" s="221"/>
      <c r="B709" s="219"/>
      <c r="C709" s="223" t="s">
        <v>1730</v>
      </c>
      <c r="D709" s="224" t="s">
        <v>1729</v>
      </c>
      <c r="E709" s="50"/>
    </row>
    <row r="710" spans="1:5" ht="15" x14ac:dyDescent="0.25">
      <c r="A710" s="221"/>
      <c r="B710" s="219"/>
      <c r="C710" s="223"/>
      <c r="D710" s="224"/>
      <c r="E710" s="50"/>
    </row>
    <row r="711" spans="1:5" ht="15" x14ac:dyDescent="0.25">
      <c r="A711" s="221"/>
      <c r="B711" s="222" t="s">
        <v>1728</v>
      </c>
      <c r="C711" s="220"/>
      <c r="D711" s="217" t="s">
        <v>1727</v>
      </c>
      <c r="E711" s="50"/>
    </row>
    <row r="712" spans="1:5" ht="15" x14ac:dyDescent="0.25">
      <c r="A712" s="221"/>
      <c r="B712" s="219"/>
      <c r="C712" s="223" t="s">
        <v>1726</v>
      </c>
      <c r="D712" s="224" t="s">
        <v>1725</v>
      </c>
      <c r="E712" s="50"/>
    </row>
    <row r="713" spans="1:5" ht="15" x14ac:dyDescent="0.25">
      <c r="A713" s="221"/>
      <c r="B713" s="219"/>
      <c r="C713" s="223" t="s">
        <v>1724</v>
      </c>
      <c r="D713" s="224" t="s">
        <v>1723</v>
      </c>
      <c r="E713" s="50"/>
    </row>
    <row r="714" spans="1:5" ht="15" x14ac:dyDescent="0.25">
      <c r="A714" s="221"/>
      <c r="B714" s="219"/>
      <c r="C714" s="223" t="s">
        <v>1722</v>
      </c>
      <c r="D714" s="224" t="s">
        <v>1721</v>
      </c>
      <c r="E714" s="50"/>
    </row>
    <row r="715" spans="1:5" ht="15" x14ac:dyDescent="0.25">
      <c r="A715" s="221"/>
      <c r="B715" s="219"/>
      <c r="C715" s="223" t="s">
        <v>1720</v>
      </c>
      <c r="D715" s="224" t="s">
        <v>1719</v>
      </c>
      <c r="E715" s="50"/>
    </row>
    <row r="716" spans="1:5" ht="15" x14ac:dyDescent="0.25">
      <c r="A716" s="221"/>
      <c r="B716" s="219"/>
      <c r="C716" s="222"/>
      <c r="D716" s="217"/>
      <c r="E716" s="50"/>
    </row>
    <row r="717" spans="1:5" ht="15" x14ac:dyDescent="0.25">
      <c r="A717" s="221"/>
      <c r="B717" s="222" t="s">
        <v>1718</v>
      </c>
      <c r="C717" s="220"/>
      <c r="D717" s="217" t="s">
        <v>1717</v>
      </c>
      <c r="E717" s="50"/>
    </row>
    <row r="718" spans="1:5" ht="15" x14ac:dyDescent="0.25">
      <c r="A718" s="221"/>
      <c r="B718" s="219"/>
      <c r="C718" s="223" t="s">
        <v>1716</v>
      </c>
      <c r="D718" s="224" t="s">
        <v>1715</v>
      </c>
      <c r="E718" s="50"/>
    </row>
    <row r="719" spans="1:5" ht="15" x14ac:dyDescent="0.25">
      <c r="A719" s="221"/>
      <c r="B719" s="219"/>
      <c r="C719" s="223" t="s">
        <v>1714</v>
      </c>
      <c r="D719" s="224" t="s">
        <v>1713</v>
      </c>
      <c r="E719" s="50"/>
    </row>
    <row r="720" spans="1:5" ht="15" x14ac:dyDescent="0.25">
      <c r="A720" s="221"/>
      <c r="B720" s="219"/>
      <c r="C720" s="220"/>
      <c r="D720" s="224"/>
      <c r="E720" s="50"/>
    </row>
    <row r="721" spans="1:5" ht="15" x14ac:dyDescent="0.25">
      <c r="A721" s="218">
        <v>43</v>
      </c>
      <c r="B721" s="219"/>
      <c r="C721" s="220"/>
      <c r="D721" s="217" t="s">
        <v>1712</v>
      </c>
      <c r="E721" s="50"/>
    </row>
    <row r="722" spans="1:5" ht="15" x14ac:dyDescent="0.25">
      <c r="A722" s="221"/>
      <c r="B722" s="219"/>
      <c r="C722" s="222"/>
      <c r="D722" s="217"/>
      <c r="E722" s="50"/>
    </row>
    <row r="723" spans="1:5" ht="15" x14ac:dyDescent="0.25">
      <c r="A723" s="221"/>
      <c r="B723" s="222" t="s">
        <v>1711</v>
      </c>
      <c r="C723" s="220"/>
      <c r="D723" s="217" t="s">
        <v>1710</v>
      </c>
      <c r="E723" s="50"/>
    </row>
    <row r="724" spans="1:5" ht="15" x14ac:dyDescent="0.25">
      <c r="A724" s="221"/>
      <c r="B724" s="219"/>
      <c r="C724" s="223" t="s">
        <v>1709</v>
      </c>
      <c r="D724" s="224" t="s">
        <v>1708</v>
      </c>
      <c r="E724" s="50"/>
    </row>
    <row r="725" spans="1:5" ht="15" x14ac:dyDescent="0.25">
      <c r="A725" s="221"/>
      <c r="B725" s="219"/>
      <c r="C725" s="223" t="s">
        <v>1707</v>
      </c>
      <c r="D725" s="224" t="s">
        <v>1706</v>
      </c>
      <c r="E725" s="50"/>
    </row>
    <row r="726" spans="1:5" ht="15" x14ac:dyDescent="0.25">
      <c r="A726" s="221"/>
      <c r="B726" s="219"/>
      <c r="C726" s="223" t="s">
        <v>1705</v>
      </c>
      <c r="D726" s="224" t="s">
        <v>1704</v>
      </c>
      <c r="E726" s="50"/>
    </row>
    <row r="727" spans="1:5" ht="15" x14ac:dyDescent="0.25">
      <c r="A727" s="221"/>
      <c r="B727" s="219"/>
      <c r="C727" s="222"/>
      <c r="D727" s="217"/>
      <c r="E727" s="50"/>
    </row>
    <row r="728" spans="1:5" ht="15" x14ac:dyDescent="0.25">
      <c r="A728" s="221"/>
      <c r="B728" s="222" t="s">
        <v>1703</v>
      </c>
      <c r="C728" s="220"/>
      <c r="D728" s="217" t="s">
        <v>1702</v>
      </c>
      <c r="E728" s="50"/>
    </row>
    <row r="729" spans="1:5" ht="15" x14ac:dyDescent="0.25">
      <c r="A729" s="221"/>
      <c r="B729" s="219"/>
      <c r="C729" s="223" t="s">
        <v>1701</v>
      </c>
      <c r="D729" s="224" t="s">
        <v>1700</v>
      </c>
      <c r="E729" s="50"/>
    </row>
    <row r="730" spans="1:5" ht="15" x14ac:dyDescent="0.25">
      <c r="A730" s="221"/>
      <c r="B730" s="219"/>
      <c r="C730" s="223" t="s">
        <v>1699</v>
      </c>
      <c r="D730" s="224" t="s">
        <v>1698</v>
      </c>
      <c r="E730" s="50"/>
    </row>
    <row r="731" spans="1:5" ht="15" x14ac:dyDescent="0.25">
      <c r="A731" s="221"/>
      <c r="B731" s="219"/>
      <c r="C731" s="223" t="s">
        <v>1697</v>
      </c>
      <c r="D731" s="224" t="s">
        <v>1696</v>
      </c>
      <c r="E731" s="50"/>
    </row>
    <row r="732" spans="1:5" ht="15" x14ac:dyDescent="0.25">
      <c r="A732" s="221"/>
      <c r="B732" s="219"/>
      <c r="C732" s="222"/>
      <c r="D732" s="217"/>
      <c r="E732" s="50"/>
    </row>
    <row r="733" spans="1:5" ht="15" x14ac:dyDescent="0.25">
      <c r="A733" s="221"/>
      <c r="B733" s="222" t="s">
        <v>1695</v>
      </c>
      <c r="C733" s="220"/>
      <c r="D733" s="217" t="s">
        <v>1694</v>
      </c>
      <c r="E733" s="50"/>
    </row>
    <row r="734" spans="1:5" ht="15" x14ac:dyDescent="0.25">
      <c r="A734" s="221"/>
      <c r="B734" s="219"/>
      <c r="C734" s="223" t="s">
        <v>1693</v>
      </c>
      <c r="D734" s="224" t="s">
        <v>1692</v>
      </c>
      <c r="E734" s="50"/>
    </row>
    <row r="735" spans="1:5" ht="15" x14ac:dyDescent="0.25">
      <c r="A735" s="221"/>
      <c r="B735" s="219"/>
      <c r="C735" s="223" t="s">
        <v>1691</v>
      </c>
      <c r="D735" s="224" t="s">
        <v>1690</v>
      </c>
      <c r="E735" s="50"/>
    </row>
    <row r="736" spans="1:5" ht="15" x14ac:dyDescent="0.25">
      <c r="A736" s="221"/>
      <c r="B736" s="219"/>
      <c r="C736" s="223" t="s">
        <v>1689</v>
      </c>
      <c r="D736" s="224" t="s">
        <v>1688</v>
      </c>
      <c r="E736" s="50"/>
    </row>
    <row r="737" spans="1:5" ht="15" x14ac:dyDescent="0.25">
      <c r="A737" s="221"/>
      <c r="B737" s="219"/>
      <c r="C737" s="223" t="s">
        <v>1687</v>
      </c>
      <c r="D737" s="224" t="s">
        <v>1686</v>
      </c>
      <c r="E737" s="50"/>
    </row>
    <row r="738" spans="1:5" ht="15" x14ac:dyDescent="0.25">
      <c r="A738" s="221"/>
      <c r="B738" s="219"/>
      <c r="C738" s="223" t="s">
        <v>1685</v>
      </c>
      <c r="D738" s="224" t="s">
        <v>1684</v>
      </c>
      <c r="E738" s="50"/>
    </row>
    <row r="739" spans="1:5" ht="15" x14ac:dyDescent="0.25">
      <c r="A739" s="221"/>
      <c r="B739" s="219"/>
      <c r="C739" s="223" t="s">
        <v>1683</v>
      </c>
      <c r="D739" s="227" t="s">
        <v>1682</v>
      </c>
      <c r="E739" s="50"/>
    </row>
    <row r="740" spans="1:5" ht="15" x14ac:dyDescent="0.25">
      <c r="A740" s="221"/>
      <c r="B740" s="219"/>
      <c r="C740" s="223" t="s">
        <v>1681</v>
      </c>
      <c r="D740" s="224" t="s">
        <v>1680</v>
      </c>
      <c r="E740" s="50"/>
    </row>
    <row r="741" spans="1:5" ht="15" x14ac:dyDescent="0.25">
      <c r="A741" s="221"/>
      <c r="B741" s="219"/>
      <c r="C741" s="223"/>
      <c r="D741" s="224"/>
      <c r="E741" s="50"/>
    </row>
    <row r="742" spans="1:5" ht="15" x14ac:dyDescent="0.25">
      <c r="A742" s="221"/>
      <c r="B742" s="222" t="s">
        <v>1679</v>
      </c>
      <c r="C742" s="220"/>
      <c r="D742" s="217" t="s">
        <v>1678</v>
      </c>
      <c r="E742" s="50"/>
    </row>
    <row r="743" spans="1:5" ht="15" x14ac:dyDescent="0.25">
      <c r="A743" s="221"/>
      <c r="B743" s="219"/>
      <c r="C743" s="223" t="s">
        <v>1677</v>
      </c>
      <c r="D743" s="224" t="s">
        <v>1676</v>
      </c>
      <c r="E743" s="50"/>
    </row>
    <row r="744" spans="1:5" ht="15" x14ac:dyDescent="0.25">
      <c r="A744" s="221"/>
      <c r="B744" s="219"/>
      <c r="C744" s="223" t="s">
        <v>1675</v>
      </c>
      <c r="D744" s="224" t="s">
        <v>1674</v>
      </c>
      <c r="E744" s="50"/>
    </row>
    <row r="745" spans="1:5" ht="15" x14ac:dyDescent="0.25">
      <c r="A745" s="221"/>
      <c r="B745" s="219"/>
      <c r="C745" s="223" t="s">
        <v>1673</v>
      </c>
      <c r="D745" s="224" t="s">
        <v>1672</v>
      </c>
      <c r="E745" s="50"/>
    </row>
    <row r="746" spans="1:5" ht="15" x14ac:dyDescent="0.25">
      <c r="A746" s="221"/>
      <c r="B746" s="219"/>
      <c r="C746" s="223" t="s">
        <v>1671</v>
      </c>
      <c r="D746" s="224" t="s">
        <v>1670</v>
      </c>
      <c r="E746" s="50"/>
    </row>
    <row r="747" spans="1:5" ht="15" x14ac:dyDescent="0.25">
      <c r="A747" s="221"/>
      <c r="B747" s="219"/>
      <c r="C747" s="223"/>
      <c r="D747" s="224"/>
      <c r="E747" s="50"/>
    </row>
    <row r="748" spans="1:5" ht="15" x14ac:dyDescent="0.25">
      <c r="A748" s="221"/>
      <c r="B748" s="219"/>
      <c r="C748" s="222"/>
      <c r="D748" s="217"/>
      <c r="E748" s="50"/>
    </row>
    <row r="749" spans="1:5" ht="30" x14ac:dyDescent="0.25">
      <c r="A749" s="221"/>
      <c r="B749" s="219"/>
      <c r="C749" s="222"/>
      <c r="D749" s="217" t="s">
        <v>119</v>
      </c>
      <c r="E749" s="50"/>
    </row>
    <row r="750" spans="1:5" ht="15" x14ac:dyDescent="0.25">
      <c r="A750" s="221"/>
      <c r="B750" s="219"/>
      <c r="C750" s="223"/>
      <c r="D750" s="224"/>
      <c r="E750" s="50"/>
    </row>
    <row r="751" spans="1:5" ht="15" x14ac:dyDescent="0.25">
      <c r="A751" s="218">
        <v>45</v>
      </c>
      <c r="B751" s="219"/>
      <c r="C751" s="220"/>
      <c r="D751" s="217" t="s">
        <v>1669</v>
      </c>
      <c r="E751" s="50"/>
    </row>
    <row r="752" spans="1:5" ht="15" x14ac:dyDescent="0.25">
      <c r="A752" s="221"/>
      <c r="B752" s="219"/>
      <c r="C752" s="222"/>
      <c r="D752" s="217"/>
      <c r="E752" s="50"/>
    </row>
    <row r="753" spans="1:5" ht="15" x14ac:dyDescent="0.25">
      <c r="A753" s="221"/>
      <c r="B753" s="222" t="s">
        <v>1668</v>
      </c>
      <c r="C753" s="220"/>
      <c r="D753" s="217" t="s">
        <v>1667</v>
      </c>
      <c r="E753" s="50"/>
    </row>
    <row r="754" spans="1:5" ht="15" x14ac:dyDescent="0.25">
      <c r="A754" s="221"/>
      <c r="B754" s="219"/>
      <c r="C754" s="223" t="s">
        <v>1666</v>
      </c>
      <c r="D754" s="224" t="s">
        <v>1665</v>
      </c>
      <c r="E754" s="50"/>
    </row>
    <row r="755" spans="1:5" ht="15" x14ac:dyDescent="0.25">
      <c r="A755" s="221"/>
      <c r="B755" s="219"/>
      <c r="C755" s="223" t="s">
        <v>1664</v>
      </c>
      <c r="D755" s="224" t="s">
        <v>1663</v>
      </c>
      <c r="E755" s="50"/>
    </row>
    <row r="756" spans="1:5" ht="15" x14ac:dyDescent="0.25">
      <c r="A756" s="221"/>
      <c r="B756" s="219"/>
      <c r="C756" s="222"/>
      <c r="D756" s="217"/>
      <c r="E756" s="50"/>
    </row>
    <row r="757" spans="1:5" ht="15" x14ac:dyDescent="0.25">
      <c r="A757" s="221"/>
      <c r="B757" s="222" t="s">
        <v>1662</v>
      </c>
      <c r="C757" s="220"/>
      <c r="D757" s="217" t="s">
        <v>1660</v>
      </c>
      <c r="E757" s="50"/>
    </row>
    <row r="758" spans="1:5" ht="15" x14ac:dyDescent="0.25">
      <c r="A758" s="221"/>
      <c r="B758" s="219"/>
      <c r="C758" s="223" t="s">
        <v>1661</v>
      </c>
      <c r="D758" s="224" t="s">
        <v>1660</v>
      </c>
      <c r="E758" s="50"/>
    </row>
    <row r="759" spans="1:5" ht="15" x14ac:dyDescent="0.25">
      <c r="A759" s="221"/>
      <c r="B759" s="219"/>
      <c r="C759" s="222"/>
      <c r="D759" s="217"/>
      <c r="E759" s="50"/>
    </row>
    <row r="760" spans="1:5" ht="30" x14ac:dyDescent="0.25">
      <c r="A760" s="221"/>
      <c r="B760" s="222" t="s">
        <v>1659</v>
      </c>
      <c r="C760" s="220"/>
      <c r="D760" s="217" t="s">
        <v>1658</v>
      </c>
      <c r="E760" s="50"/>
    </row>
    <row r="761" spans="1:5" ht="30" x14ac:dyDescent="0.25">
      <c r="A761" s="221"/>
      <c r="B761" s="219"/>
      <c r="C761" s="223" t="s">
        <v>1657</v>
      </c>
      <c r="D761" s="224" t="s">
        <v>1656</v>
      </c>
      <c r="E761" s="50"/>
    </row>
    <row r="762" spans="1:5" ht="30" x14ac:dyDescent="0.25">
      <c r="A762" s="221"/>
      <c r="B762" s="219"/>
      <c r="C762" s="223" t="s">
        <v>1655</v>
      </c>
      <c r="D762" s="224" t="s">
        <v>1654</v>
      </c>
      <c r="E762" s="50"/>
    </row>
    <row r="763" spans="1:5" ht="15" x14ac:dyDescent="0.25">
      <c r="A763" s="221"/>
      <c r="B763" s="219"/>
      <c r="C763" s="222"/>
      <c r="D763" s="217"/>
      <c r="E763" s="50"/>
    </row>
    <row r="764" spans="1:5" ht="15" x14ac:dyDescent="0.25">
      <c r="A764" s="221"/>
      <c r="B764" s="222" t="s">
        <v>1653</v>
      </c>
      <c r="C764" s="220"/>
      <c r="D764" s="217" t="s">
        <v>1651</v>
      </c>
      <c r="E764" s="50"/>
    </row>
    <row r="765" spans="1:5" ht="15" x14ac:dyDescent="0.25">
      <c r="A765" s="221"/>
      <c r="B765" s="219"/>
      <c r="C765" s="223" t="s">
        <v>1652</v>
      </c>
      <c r="D765" s="224" t="s">
        <v>1651</v>
      </c>
      <c r="E765" s="50"/>
    </row>
    <row r="766" spans="1:5" ht="15" x14ac:dyDescent="0.25">
      <c r="A766" s="221"/>
      <c r="B766" s="219"/>
      <c r="C766" s="222" t="s">
        <v>1413</v>
      </c>
      <c r="D766" s="217"/>
      <c r="E766" s="50"/>
    </row>
    <row r="767" spans="1:5" ht="15" x14ac:dyDescent="0.25">
      <c r="A767" s="218">
        <v>46</v>
      </c>
      <c r="B767" s="219"/>
      <c r="C767" s="220"/>
      <c r="D767" s="217" t="s">
        <v>1650</v>
      </c>
      <c r="E767" s="50"/>
    </row>
    <row r="768" spans="1:5" ht="15" x14ac:dyDescent="0.25">
      <c r="A768" s="221"/>
      <c r="B768" s="219"/>
      <c r="C768" s="222"/>
      <c r="D768" s="217"/>
      <c r="E768" s="50"/>
    </row>
    <row r="769" spans="1:5" ht="15" x14ac:dyDescent="0.25">
      <c r="A769" s="221"/>
      <c r="B769" s="222" t="s">
        <v>1649</v>
      </c>
      <c r="C769" s="220"/>
      <c r="D769" s="217" t="s">
        <v>1648</v>
      </c>
      <c r="E769" s="50"/>
    </row>
    <row r="770" spans="1:5" ht="45" x14ac:dyDescent="0.25">
      <c r="A770" s="221"/>
      <c r="B770" s="219"/>
      <c r="C770" s="254" t="s">
        <v>1647</v>
      </c>
      <c r="D770" s="224" t="s">
        <v>3219</v>
      </c>
      <c r="E770" s="50"/>
    </row>
    <row r="771" spans="1:5" ht="30" x14ac:dyDescent="0.25">
      <c r="A771" s="221"/>
      <c r="B771" s="219"/>
      <c r="C771" s="223" t="s">
        <v>1646</v>
      </c>
      <c r="D771" s="224" t="s">
        <v>3220</v>
      </c>
      <c r="E771" s="50"/>
    </row>
    <row r="772" spans="1:5" ht="30" x14ac:dyDescent="0.25">
      <c r="A772" s="221"/>
      <c r="B772" s="219"/>
      <c r="C772" s="223" t="s">
        <v>1645</v>
      </c>
      <c r="D772" s="227" t="s">
        <v>3221</v>
      </c>
      <c r="E772" s="50"/>
    </row>
    <row r="773" spans="1:5" ht="30" x14ac:dyDescent="0.25">
      <c r="A773" s="221"/>
      <c r="B773" s="219"/>
      <c r="C773" s="223" t="s">
        <v>1644</v>
      </c>
      <c r="D773" s="224" t="s">
        <v>3222</v>
      </c>
      <c r="E773" s="50"/>
    </row>
    <row r="774" spans="1:5" ht="30" x14ac:dyDescent="0.25">
      <c r="A774" s="221"/>
      <c r="B774" s="219"/>
      <c r="C774" s="223" t="s">
        <v>1643</v>
      </c>
      <c r="D774" s="224" t="s">
        <v>3223</v>
      </c>
      <c r="E774" s="50"/>
    </row>
    <row r="775" spans="1:5" ht="30" x14ac:dyDescent="0.25">
      <c r="A775" s="221"/>
      <c r="B775" s="219"/>
      <c r="C775" s="223" t="s">
        <v>1642</v>
      </c>
      <c r="D775" s="224" t="s">
        <v>3224</v>
      </c>
      <c r="E775" s="50"/>
    </row>
    <row r="776" spans="1:5" ht="30" x14ac:dyDescent="0.25">
      <c r="A776" s="221"/>
      <c r="B776" s="219"/>
      <c r="C776" s="223" t="s">
        <v>1641</v>
      </c>
      <c r="D776" s="224" t="s">
        <v>3225</v>
      </c>
      <c r="E776" s="50"/>
    </row>
    <row r="777" spans="1:5" ht="30" x14ac:dyDescent="0.25">
      <c r="A777" s="221"/>
      <c r="B777" s="219"/>
      <c r="C777" s="254" t="s">
        <v>1640</v>
      </c>
      <c r="D777" s="224" t="s">
        <v>3226</v>
      </c>
      <c r="E777" s="50"/>
    </row>
    <row r="778" spans="1:5" ht="30" x14ac:dyDescent="0.25">
      <c r="A778" s="221"/>
      <c r="B778" s="219"/>
      <c r="C778" s="223" t="s">
        <v>1639</v>
      </c>
      <c r="D778" s="224" t="s">
        <v>3227</v>
      </c>
      <c r="E778" s="50"/>
    </row>
    <row r="779" spans="1:5" ht="30" x14ac:dyDescent="0.25">
      <c r="A779" s="221"/>
      <c r="B779" s="219"/>
      <c r="C779" s="223" t="s">
        <v>1638</v>
      </c>
      <c r="D779" s="224" t="s">
        <v>3228</v>
      </c>
      <c r="E779" s="50"/>
    </row>
    <row r="780" spans="1:5" ht="30" x14ac:dyDescent="0.25">
      <c r="A780" s="225"/>
      <c r="B780" s="219"/>
      <c r="C780" s="223" t="s">
        <v>1637</v>
      </c>
      <c r="D780" s="224" t="s">
        <v>1636</v>
      </c>
      <c r="E780" s="50"/>
    </row>
    <row r="781" spans="1:5" ht="15" x14ac:dyDescent="0.25">
      <c r="A781" s="221"/>
      <c r="B781" s="219"/>
      <c r="C781" s="222"/>
      <c r="D781" s="217"/>
      <c r="E781" s="50"/>
    </row>
    <row r="782" spans="1:5" ht="15" x14ac:dyDescent="0.25">
      <c r="A782" s="221"/>
      <c r="B782" s="222" t="s">
        <v>1635</v>
      </c>
      <c r="C782" s="220"/>
      <c r="D782" s="217" t="s">
        <v>1634</v>
      </c>
      <c r="E782" s="50"/>
    </row>
    <row r="783" spans="1:5" ht="15" x14ac:dyDescent="0.25">
      <c r="A783" s="221"/>
      <c r="B783" s="219"/>
      <c r="C783" s="223" t="s">
        <v>1633</v>
      </c>
      <c r="D783" s="224" t="s">
        <v>1632</v>
      </c>
      <c r="E783" s="50"/>
    </row>
    <row r="784" spans="1:5" ht="15" x14ac:dyDescent="0.25">
      <c r="A784" s="221"/>
      <c r="B784" s="219"/>
      <c r="C784" s="223" t="s">
        <v>1631</v>
      </c>
      <c r="D784" s="224" t="s">
        <v>1630</v>
      </c>
      <c r="E784" s="50"/>
    </row>
    <row r="785" spans="1:5" ht="15" x14ac:dyDescent="0.25">
      <c r="A785" s="221"/>
      <c r="B785" s="219"/>
      <c r="C785" s="223" t="s">
        <v>1629</v>
      </c>
      <c r="D785" s="224" t="s">
        <v>1628</v>
      </c>
      <c r="E785" s="50"/>
    </row>
    <row r="786" spans="1:5" ht="15" x14ac:dyDescent="0.25">
      <c r="A786" s="221"/>
      <c r="B786" s="219"/>
      <c r="C786" s="223" t="s">
        <v>1627</v>
      </c>
      <c r="D786" s="224" t="s">
        <v>1626</v>
      </c>
      <c r="E786" s="50"/>
    </row>
    <row r="787" spans="1:5" ht="15" x14ac:dyDescent="0.25">
      <c r="A787" s="221"/>
      <c r="B787" s="219"/>
      <c r="C787" s="222"/>
      <c r="D787" s="247"/>
      <c r="E787" s="50"/>
    </row>
    <row r="788" spans="1:5" ht="15" x14ac:dyDescent="0.25">
      <c r="A788" s="221"/>
      <c r="B788" s="222" t="s">
        <v>1625</v>
      </c>
      <c r="C788" s="220"/>
      <c r="D788" s="217" t="s">
        <v>1624</v>
      </c>
      <c r="E788" s="50"/>
    </row>
    <row r="789" spans="1:5" ht="15" x14ac:dyDescent="0.25">
      <c r="A789" s="221"/>
      <c r="B789" s="219"/>
      <c r="C789" s="223" t="s">
        <v>1623</v>
      </c>
      <c r="D789" s="224" t="s">
        <v>1622</v>
      </c>
      <c r="E789" s="50"/>
    </row>
    <row r="790" spans="1:5" ht="15" x14ac:dyDescent="0.25">
      <c r="A790" s="221"/>
      <c r="B790" s="219"/>
      <c r="C790" s="223" t="s">
        <v>1621</v>
      </c>
      <c r="D790" s="224" t="s">
        <v>1620</v>
      </c>
      <c r="E790" s="50"/>
    </row>
    <row r="791" spans="1:5" ht="15" x14ac:dyDescent="0.25">
      <c r="A791" s="221"/>
      <c r="B791" s="219"/>
      <c r="C791" s="223" t="s">
        <v>1619</v>
      </c>
      <c r="D791" s="224" t="s">
        <v>1618</v>
      </c>
      <c r="E791" s="50"/>
    </row>
    <row r="792" spans="1:5" ht="15" x14ac:dyDescent="0.25">
      <c r="A792" s="221"/>
      <c r="B792" s="219"/>
      <c r="C792" s="223" t="s">
        <v>1617</v>
      </c>
      <c r="D792" s="224" t="s">
        <v>1616</v>
      </c>
      <c r="E792" s="50"/>
    </row>
    <row r="793" spans="1:5" ht="15" x14ac:dyDescent="0.25">
      <c r="A793" s="221"/>
      <c r="B793" s="219"/>
      <c r="C793" s="223" t="s">
        <v>1615</v>
      </c>
      <c r="D793" s="224" t="s">
        <v>1614</v>
      </c>
      <c r="E793" s="50"/>
    </row>
    <row r="794" spans="1:5" ht="15" x14ac:dyDescent="0.25">
      <c r="A794" s="221"/>
      <c r="B794" s="219"/>
      <c r="C794" s="223" t="s">
        <v>1613</v>
      </c>
      <c r="D794" s="224" t="s">
        <v>1612</v>
      </c>
      <c r="E794" s="50"/>
    </row>
    <row r="795" spans="1:5" ht="15" x14ac:dyDescent="0.25">
      <c r="A795" s="221"/>
      <c r="B795" s="219"/>
      <c r="C795" s="223" t="s">
        <v>1611</v>
      </c>
      <c r="D795" s="224" t="s">
        <v>1610</v>
      </c>
      <c r="E795" s="50"/>
    </row>
    <row r="796" spans="1:5" ht="30" x14ac:dyDescent="0.25">
      <c r="A796" s="221"/>
      <c r="B796" s="219"/>
      <c r="C796" s="223" t="s">
        <v>1609</v>
      </c>
      <c r="D796" s="224" t="s">
        <v>1608</v>
      </c>
      <c r="E796" s="50"/>
    </row>
    <row r="797" spans="1:5" ht="30" x14ac:dyDescent="0.25">
      <c r="A797" s="221"/>
      <c r="B797" s="219"/>
      <c r="C797" s="223" t="s">
        <v>1607</v>
      </c>
      <c r="D797" s="224" t="s">
        <v>1606</v>
      </c>
      <c r="E797" s="50"/>
    </row>
    <row r="798" spans="1:5" ht="15" x14ac:dyDescent="0.25">
      <c r="A798" s="221"/>
      <c r="B798" s="219"/>
      <c r="C798" s="222"/>
      <c r="D798" s="217"/>
      <c r="E798" s="50"/>
    </row>
    <row r="799" spans="1:5" ht="15" x14ac:dyDescent="0.25">
      <c r="A799" s="221"/>
      <c r="B799" s="222" t="s">
        <v>1605</v>
      </c>
      <c r="C799" s="220"/>
      <c r="D799" s="217" t="s">
        <v>1604</v>
      </c>
      <c r="E799" s="50"/>
    </row>
    <row r="800" spans="1:5" ht="15" x14ac:dyDescent="0.25">
      <c r="A800" s="221"/>
      <c r="B800" s="219"/>
      <c r="C800" s="223" t="s">
        <v>1603</v>
      </c>
      <c r="D800" s="224" t="s">
        <v>1602</v>
      </c>
      <c r="E800" s="50"/>
    </row>
    <row r="801" spans="1:5" ht="15" x14ac:dyDescent="0.25">
      <c r="A801" s="221"/>
      <c r="B801" s="219"/>
      <c r="C801" s="223" t="s">
        <v>1601</v>
      </c>
      <c r="D801" s="224" t="s">
        <v>1600</v>
      </c>
      <c r="E801" s="50"/>
    </row>
    <row r="802" spans="1:5" ht="15" x14ac:dyDescent="0.25">
      <c r="A802" s="221"/>
      <c r="B802" s="219"/>
      <c r="C802" s="223" t="s">
        <v>1599</v>
      </c>
      <c r="D802" s="224" t="s">
        <v>1598</v>
      </c>
      <c r="E802" s="50"/>
    </row>
    <row r="803" spans="1:5" ht="15" x14ac:dyDescent="0.25">
      <c r="A803" s="221"/>
      <c r="B803" s="219"/>
      <c r="C803" s="223" t="s">
        <v>1597</v>
      </c>
      <c r="D803" s="224" t="s">
        <v>1596</v>
      </c>
      <c r="E803" s="50"/>
    </row>
    <row r="804" spans="1:5" ht="15" x14ac:dyDescent="0.25">
      <c r="A804" s="221"/>
      <c r="B804" s="219"/>
      <c r="C804" s="223" t="s">
        <v>1595</v>
      </c>
      <c r="D804" s="224" t="s">
        <v>1594</v>
      </c>
      <c r="E804" s="50"/>
    </row>
    <row r="805" spans="1:5" ht="30" x14ac:dyDescent="0.25">
      <c r="A805" s="221"/>
      <c r="B805" s="219"/>
      <c r="C805" s="223" t="s">
        <v>1593</v>
      </c>
      <c r="D805" s="224" t="s">
        <v>1592</v>
      </c>
      <c r="E805" s="50"/>
    </row>
    <row r="806" spans="1:5" ht="15" x14ac:dyDescent="0.25">
      <c r="A806" s="221"/>
      <c r="B806" s="219"/>
      <c r="C806" s="223" t="s">
        <v>1591</v>
      </c>
      <c r="D806" s="224" t="s">
        <v>1590</v>
      </c>
      <c r="E806" s="50"/>
    </row>
    <row r="807" spans="1:5" ht="15" x14ac:dyDescent="0.25">
      <c r="A807" s="221"/>
      <c r="B807" s="219"/>
      <c r="C807" s="223" t="s">
        <v>1589</v>
      </c>
      <c r="D807" s="224" t="s">
        <v>1588</v>
      </c>
      <c r="E807" s="50"/>
    </row>
    <row r="808" spans="1:5" ht="15" x14ac:dyDescent="0.25">
      <c r="A808" s="221"/>
      <c r="B808" s="219"/>
      <c r="C808" s="223" t="s">
        <v>1587</v>
      </c>
      <c r="D808" s="224" t="s">
        <v>1586</v>
      </c>
      <c r="E808" s="50"/>
    </row>
    <row r="809" spans="1:5" ht="15" x14ac:dyDescent="0.25">
      <c r="A809" s="221"/>
      <c r="B809" s="219"/>
      <c r="C809" s="223" t="s">
        <v>1585</v>
      </c>
      <c r="D809" s="224" t="s">
        <v>1584</v>
      </c>
      <c r="E809" s="50"/>
    </row>
    <row r="810" spans="1:5" ht="15" x14ac:dyDescent="0.25">
      <c r="A810" s="221"/>
      <c r="B810" s="219"/>
      <c r="C810" s="223" t="s">
        <v>1583</v>
      </c>
      <c r="D810" s="224" t="s">
        <v>1582</v>
      </c>
      <c r="E810" s="50"/>
    </row>
    <row r="811" spans="1:5" ht="15" x14ac:dyDescent="0.25">
      <c r="A811" s="221"/>
      <c r="B811" s="219"/>
      <c r="C811" s="223" t="s">
        <v>1581</v>
      </c>
      <c r="D811" s="224" t="s">
        <v>1580</v>
      </c>
      <c r="E811" s="50"/>
    </row>
    <row r="812" spans="1:5" ht="15" x14ac:dyDescent="0.25">
      <c r="A812" s="221"/>
      <c r="B812" s="219"/>
      <c r="C812" s="223" t="s">
        <v>1579</v>
      </c>
      <c r="D812" s="224" t="s">
        <v>1578</v>
      </c>
      <c r="E812" s="50"/>
    </row>
    <row r="813" spans="1:5" ht="15" x14ac:dyDescent="0.25">
      <c r="A813" s="221"/>
      <c r="B813" s="219"/>
      <c r="C813" s="223"/>
      <c r="D813" s="224"/>
      <c r="E813" s="50"/>
    </row>
    <row r="814" spans="1:5" ht="15" x14ac:dyDescent="0.25">
      <c r="A814" s="221"/>
      <c r="B814" s="222" t="s">
        <v>1577</v>
      </c>
      <c r="C814" s="220"/>
      <c r="D814" s="217" t="s">
        <v>1576</v>
      </c>
      <c r="E814" s="50"/>
    </row>
    <row r="815" spans="1:5" ht="30" x14ac:dyDescent="0.25">
      <c r="A815" s="221"/>
      <c r="B815" s="219"/>
      <c r="C815" s="223" t="s">
        <v>1575</v>
      </c>
      <c r="D815" s="224" t="s">
        <v>1574</v>
      </c>
      <c r="E815" s="50"/>
    </row>
    <row r="816" spans="1:5" ht="30" x14ac:dyDescent="0.25">
      <c r="A816" s="221"/>
      <c r="B816" s="219"/>
      <c r="C816" s="223" t="s">
        <v>1573</v>
      </c>
      <c r="D816" s="224" t="s">
        <v>1572</v>
      </c>
      <c r="E816" s="50"/>
    </row>
    <row r="817" spans="1:5" ht="15" x14ac:dyDescent="0.25">
      <c r="A817" s="221"/>
      <c r="B817" s="223"/>
      <c r="C817" s="220"/>
      <c r="D817" s="224"/>
      <c r="E817" s="50"/>
    </row>
    <row r="818" spans="1:5" ht="15" x14ac:dyDescent="0.25">
      <c r="A818" s="221"/>
      <c r="B818" s="222" t="s">
        <v>1571</v>
      </c>
      <c r="C818" s="220"/>
      <c r="D818" s="217" t="s">
        <v>1570</v>
      </c>
      <c r="E818" s="50"/>
    </row>
    <row r="819" spans="1:5" ht="30" x14ac:dyDescent="0.25">
      <c r="A819" s="221"/>
      <c r="B819" s="219"/>
      <c r="C819" s="223" t="s">
        <v>1569</v>
      </c>
      <c r="D819" s="224" t="s">
        <v>1568</v>
      </c>
      <c r="E819" s="50"/>
    </row>
    <row r="820" spans="1:5" ht="15" x14ac:dyDescent="0.25">
      <c r="A820" s="221"/>
      <c r="B820" s="219"/>
      <c r="C820" s="223" t="s">
        <v>1567</v>
      </c>
      <c r="D820" s="224" t="s">
        <v>1566</v>
      </c>
      <c r="E820" s="50"/>
    </row>
    <row r="821" spans="1:5" ht="15" x14ac:dyDescent="0.25">
      <c r="A821" s="221"/>
      <c r="B821" s="219"/>
      <c r="C821" s="223" t="s">
        <v>1565</v>
      </c>
      <c r="D821" s="224" t="s">
        <v>1564</v>
      </c>
      <c r="E821" s="50"/>
    </row>
    <row r="822" spans="1:5" ht="30" x14ac:dyDescent="0.25">
      <c r="A822" s="221"/>
      <c r="B822" s="219"/>
      <c r="C822" s="223" t="s">
        <v>1563</v>
      </c>
      <c r="D822" s="224" t="s">
        <v>1562</v>
      </c>
      <c r="E822" s="50"/>
    </row>
    <row r="823" spans="1:5" ht="15" x14ac:dyDescent="0.25">
      <c r="A823" s="221"/>
      <c r="B823" s="219"/>
      <c r="C823" s="223" t="s">
        <v>1561</v>
      </c>
      <c r="D823" s="224" t="s">
        <v>1560</v>
      </c>
      <c r="E823" s="50"/>
    </row>
    <row r="824" spans="1:5" ht="15" x14ac:dyDescent="0.25">
      <c r="A824" s="221"/>
      <c r="B824" s="219"/>
      <c r="C824" s="223" t="s">
        <v>1559</v>
      </c>
      <c r="D824" s="224" t="s">
        <v>1558</v>
      </c>
      <c r="E824" s="50"/>
    </row>
    <row r="825" spans="1:5" ht="15" x14ac:dyDescent="0.25">
      <c r="A825" s="221"/>
      <c r="B825" s="219"/>
      <c r="C825" s="223" t="s">
        <v>1557</v>
      </c>
      <c r="D825" s="224" t="s">
        <v>1556</v>
      </c>
      <c r="E825" s="50"/>
    </row>
    <row r="826" spans="1:5" ht="15" x14ac:dyDescent="0.25">
      <c r="A826" s="221"/>
      <c r="B826" s="219"/>
      <c r="C826" s="222"/>
      <c r="D826" s="217"/>
      <c r="E826" s="50"/>
    </row>
    <row r="827" spans="1:5" ht="15" x14ac:dyDescent="0.25">
      <c r="A827" s="221"/>
      <c r="B827" s="222" t="s">
        <v>1555</v>
      </c>
      <c r="C827" s="220"/>
      <c r="D827" s="217" t="s">
        <v>1554</v>
      </c>
      <c r="E827" s="50"/>
    </row>
    <row r="828" spans="1:5" ht="30" x14ac:dyDescent="0.25">
      <c r="A828" s="221"/>
      <c r="B828" s="219"/>
      <c r="C828" s="223" t="s">
        <v>1553</v>
      </c>
      <c r="D828" s="224" t="s">
        <v>1552</v>
      </c>
      <c r="E828" s="50"/>
    </row>
    <row r="829" spans="1:5" ht="15" x14ac:dyDescent="0.25">
      <c r="A829" s="221"/>
      <c r="B829" s="219"/>
      <c r="C829" s="223" t="s">
        <v>1551</v>
      </c>
      <c r="D829" s="224" t="s">
        <v>1550</v>
      </c>
      <c r="E829" s="50"/>
    </row>
    <row r="830" spans="1:5" ht="15" x14ac:dyDescent="0.25">
      <c r="A830" s="221"/>
      <c r="B830" s="219"/>
      <c r="C830" s="223" t="s">
        <v>1549</v>
      </c>
      <c r="D830" s="224" t="s">
        <v>1548</v>
      </c>
      <c r="E830" s="50"/>
    </row>
    <row r="831" spans="1:5" ht="15" x14ac:dyDescent="0.25">
      <c r="A831" s="221"/>
      <c r="B831" s="219"/>
      <c r="C831" s="223" t="s">
        <v>1547</v>
      </c>
      <c r="D831" s="224" t="s">
        <v>1546</v>
      </c>
      <c r="E831" s="50"/>
    </row>
    <row r="832" spans="1:5" ht="15" x14ac:dyDescent="0.25">
      <c r="A832" s="221"/>
      <c r="B832" s="219"/>
      <c r="C832" s="223" t="s">
        <v>1545</v>
      </c>
      <c r="D832" s="224" t="s">
        <v>1544</v>
      </c>
      <c r="E832" s="50"/>
    </row>
    <row r="833" spans="1:5" ht="30" x14ac:dyDescent="0.25">
      <c r="A833" s="221"/>
      <c r="B833" s="219"/>
      <c r="C833" s="223" t="s">
        <v>1543</v>
      </c>
      <c r="D833" s="224" t="s">
        <v>1542</v>
      </c>
      <c r="E833" s="50"/>
    </row>
    <row r="834" spans="1:5" ht="30" x14ac:dyDescent="0.25">
      <c r="A834" s="221"/>
      <c r="B834" s="219"/>
      <c r="C834" s="223" t="s">
        <v>1541</v>
      </c>
      <c r="D834" s="224" t="s">
        <v>1540</v>
      </c>
      <c r="E834" s="50"/>
    </row>
    <row r="835" spans="1:5" ht="15" x14ac:dyDescent="0.25">
      <c r="A835" s="221"/>
      <c r="B835" s="219"/>
      <c r="C835" s="223" t="s">
        <v>1539</v>
      </c>
      <c r="D835" s="224" t="s">
        <v>1538</v>
      </c>
      <c r="E835" s="50"/>
    </row>
    <row r="836" spans="1:5" ht="15" x14ac:dyDescent="0.25">
      <c r="A836" s="221"/>
      <c r="B836" s="219"/>
      <c r="C836" s="223" t="s">
        <v>1537</v>
      </c>
      <c r="D836" s="224" t="s">
        <v>1536</v>
      </c>
      <c r="E836" s="50"/>
    </row>
    <row r="837" spans="1:5" ht="15" x14ac:dyDescent="0.25">
      <c r="A837" s="221"/>
      <c r="B837" s="219"/>
      <c r="C837" s="223" t="s">
        <v>1535</v>
      </c>
      <c r="D837" s="224" t="s">
        <v>1534</v>
      </c>
      <c r="E837" s="50"/>
    </row>
    <row r="838" spans="1:5" ht="15" x14ac:dyDescent="0.25">
      <c r="A838" s="221"/>
      <c r="B838" s="219"/>
      <c r="C838" s="223" t="s">
        <v>1533</v>
      </c>
      <c r="D838" s="224" t="s">
        <v>1532</v>
      </c>
      <c r="E838" s="50"/>
    </row>
    <row r="839" spans="1:5" ht="15" x14ac:dyDescent="0.25">
      <c r="A839" s="221"/>
      <c r="B839" s="219"/>
      <c r="C839" s="223" t="s">
        <v>1531</v>
      </c>
      <c r="D839" s="224" t="s">
        <v>1530</v>
      </c>
      <c r="E839" s="50"/>
    </row>
    <row r="840" spans="1:5" ht="15" x14ac:dyDescent="0.25">
      <c r="A840" s="221"/>
      <c r="B840" s="219"/>
      <c r="C840" s="223"/>
      <c r="D840" s="224"/>
      <c r="E840" s="50"/>
    </row>
    <row r="841" spans="1:5" ht="15" x14ac:dyDescent="0.25">
      <c r="A841" s="221"/>
      <c r="B841" s="222" t="s">
        <v>1529</v>
      </c>
      <c r="C841" s="220"/>
      <c r="D841" s="217" t="s">
        <v>1527</v>
      </c>
      <c r="E841" s="50"/>
    </row>
    <row r="842" spans="1:5" ht="15" x14ac:dyDescent="0.25">
      <c r="A842" s="221"/>
      <c r="B842" s="219"/>
      <c r="C842" s="223" t="s">
        <v>1528</v>
      </c>
      <c r="D842" s="224" t="s">
        <v>1527</v>
      </c>
      <c r="E842" s="50"/>
    </row>
    <row r="843" spans="1:5" ht="15" x14ac:dyDescent="0.25">
      <c r="A843" s="221"/>
      <c r="B843" s="219"/>
      <c r="C843" s="222"/>
      <c r="D843" s="217"/>
      <c r="E843" s="50"/>
    </row>
    <row r="844" spans="1:5" ht="15" x14ac:dyDescent="0.25">
      <c r="A844" s="218">
        <v>47</v>
      </c>
      <c r="B844" s="219"/>
      <c r="C844" s="220"/>
      <c r="D844" s="217" t="s">
        <v>1526</v>
      </c>
      <c r="E844" s="50"/>
    </row>
    <row r="845" spans="1:5" ht="15" x14ac:dyDescent="0.25">
      <c r="A845" s="221"/>
      <c r="B845" s="219"/>
      <c r="C845" s="222"/>
      <c r="D845" s="217"/>
      <c r="E845" s="50"/>
    </row>
    <row r="846" spans="1:5" ht="15" x14ac:dyDescent="0.25">
      <c r="A846" s="221"/>
      <c r="B846" s="222" t="s">
        <v>1525</v>
      </c>
      <c r="C846" s="220"/>
      <c r="D846" s="217" t="s">
        <v>1524</v>
      </c>
      <c r="E846" s="50"/>
    </row>
    <row r="847" spans="1:5" ht="30" x14ac:dyDescent="0.25">
      <c r="A847" s="221"/>
      <c r="B847" s="219"/>
      <c r="C847" s="223" t="s">
        <v>1523</v>
      </c>
      <c r="D847" s="224" t="s">
        <v>1522</v>
      </c>
      <c r="E847" s="50"/>
    </row>
    <row r="848" spans="1:5" ht="15" x14ac:dyDescent="0.25">
      <c r="A848" s="221"/>
      <c r="B848" s="219"/>
      <c r="C848" s="223" t="s">
        <v>1521</v>
      </c>
      <c r="D848" s="224" t="s">
        <v>1520</v>
      </c>
      <c r="E848" s="50"/>
    </row>
    <row r="849" spans="1:5" ht="15" x14ac:dyDescent="0.25">
      <c r="A849" s="221"/>
      <c r="B849" s="219"/>
      <c r="C849" s="222"/>
      <c r="D849" s="217"/>
      <c r="E849" s="50"/>
    </row>
    <row r="850" spans="1:5" ht="30" x14ac:dyDescent="0.25">
      <c r="A850" s="221"/>
      <c r="B850" s="222" t="s">
        <v>1519</v>
      </c>
      <c r="C850" s="220"/>
      <c r="D850" s="217" t="s">
        <v>1518</v>
      </c>
      <c r="E850" s="50"/>
    </row>
    <row r="851" spans="1:5" ht="15" x14ac:dyDescent="0.25">
      <c r="A851" s="221"/>
      <c r="B851" s="219"/>
      <c r="C851" s="223" t="s">
        <v>1517</v>
      </c>
      <c r="D851" s="224" t="s">
        <v>1516</v>
      </c>
      <c r="E851" s="50"/>
    </row>
    <row r="852" spans="1:5" ht="15" x14ac:dyDescent="0.25">
      <c r="A852" s="221"/>
      <c r="B852" s="219"/>
      <c r="C852" s="223" t="s">
        <v>1515</v>
      </c>
      <c r="D852" s="224" t="s">
        <v>1514</v>
      </c>
      <c r="E852" s="50"/>
    </row>
    <row r="853" spans="1:5" ht="15" x14ac:dyDescent="0.25">
      <c r="A853" s="221"/>
      <c r="B853" s="219"/>
      <c r="C853" s="223" t="s">
        <v>1513</v>
      </c>
      <c r="D853" s="224" t="s">
        <v>1512</v>
      </c>
      <c r="E853" s="50"/>
    </row>
    <row r="854" spans="1:5" ht="15" x14ac:dyDescent="0.25">
      <c r="A854" s="221"/>
      <c r="B854" s="219"/>
      <c r="C854" s="223" t="s">
        <v>1511</v>
      </c>
      <c r="D854" s="224" t="s">
        <v>1510</v>
      </c>
      <c r="E854" s="50"/>
    </row>
    <row r="855" spans="1:5" ht="15" x14ac:dyDescent="0.25">
      <c r="A855" s="221"/>
      <c r="B855" s="219"/>
      <c r="C855" s="223" t="s">
        <v>1509</v>
      </c>
      <c r="D855" s="224" t="s">
        <v>1508</v>
      </c>
      <c r="E855" s="50"/>
    </row>
    <row r="856" spans="1:5" ht="15" x14ac:dyDescent="0.25">
      <c r="A856" s="221"/>
      <c r="B856" s="219"/>
      <c r="C856" s="223" t="s">
        <v>1507</v>
      </c>
      <c r="D856" s="224" t="s">
        <v>1506</v>
      </c>
      <c r="E856" s="50"/>
    </row>
    <row r="857" spans="1:5" ht="15" x14ac:dyDescent="0.25">
      <c r="A857" s="221"/>
      <c r="B857" s="219"/>
      <c r="C857" s="223" t="s">
        <v>1505</v>
      </c>
      <c r="D857" s="224" t="s">
        <v>1504</v>
      </c>
      <c r="E857" s="50"/>
    </row>
    <row r="858" spans="1:5" ht="15" x14ac:dyDescent="0.25">
      <c r="A858" s="221"/>
      <c r="B858" s="219"/>
      <c r="C858" s="222"/>
      <c r="D858" s="217"/>
      <c r="E858" s="50"/>
    </row>
    <row r="859" spans="1:5" ht="15" x14ac:dyDescent="0.25">
      <c r="A859" s="221"/>
      <c r="B859" s="222" t="s">
        <v>1503</v>
      </c>
      <c r="C859" s="220"/>
      <c r="D859" s="217" t="s">
        <v>1501</v>
      </c>
      <c r="E859" s="50"/>
    </row>
    <row r="860" spans="1:5" ht="15" x14ac:dyDescent="0.25">
      <c r="A860" s="221"/>
      <c r="B860" s="219"/>
      <c r="C860" s="223" t="s">
        <v>1502</v>
      </c>
      <c r="D860" s="224" t="s">
        <v>1501</v>
      </c>
      <c r="E860" s="50"/>
    </row>
    <row r="861" spans="1:5" ht="15" x14ac:dyDescent="0.25">
      <c r="A861" s="221"/>
      <c r="B861" s="219"/>
      <c r="C861" s="222"/>
      <c r="D861" s="217"/>
      <c r="E861" s="50"/>
    </row>
    <row r="862" spans="1:5" ht="30" x14ac:dyDescent="0.25">
      <c r="A862" s="221"/>
      <c r="B862" s="222" t="s">
        <v>1500</v>
      </c>
      <c r="C862" s="220"/>
      <c r="D862" s="217" t="s">
        <v>1499</v>
      </c>
      <c r="E862" s="50"/>
    </row>
    <row r="863" spans="1:5" ht="15" x14ac:dyDescent="0.25">
      <c r="A863" s="221"/>
      <c r="B863" s="219"/>
      <c r="C863" s="223" t="s">
        <v>1498</v>
      </c>
      <c r="D863" s="224" t="s">
        <v>1497</v>
      </c>
      <c r="E863" s="50"/>
    </row>
    <row r="864" spans="1:5" ht="15" x14ac:dyDescent="0.25">
      <c r="A864" s="221"/>
      <c r="B864" s="219"/>
      <c r="C864" s="223" t="s">
        <v>1496</v>
      </c>
      <c r="D864" s="224" t="s">
        <v>1495</v>
      </c>
      <c r="E864" s="50"/>
    </row>
    <row r="865" spans="1:5" ht="15" x14ac:dyDescent="0.25">
      <c r="A865" s="221"/>
      <c r="B865" s="219"/>
      <c r="C865" s="223" t="s">
        <v>1494</v>
      </c>
      <c r="D865" s="224" t="s">
        <v>1493</v>
      </c>
      <c r="E865" s="50"/>
    </row>
    <row r="866" spans="1:5" ht="15" x14ac:dyDescent="0.25">
      <c r="A866" s="221"/>
      <c r="B866" s="219"/>
      <c r="C866" s="220"/>
      <c r="D866" s="224"/>
      <c r="E866" s="50"/>
    </row>
    <row r="867" spans="1:5" ht="30" x14ac:dyDescent="0.25">
      <c r="A867" s="221"/>
      <c r="B867" s="222" t="s">
        <v>1492</v>
      </c>
      <c r="C867" s="220"/>
      <c r="D867" s="217" t="s">
        <v>1491</v>
      </c>
      <c r="E867" s="50"/>
    </row>
    <row r="868" spans="1:5" ht="15" x14ac:dyDescent="0.25">
      <c r="A868" s="221"/>
      <c r="B868" s="219"/>
      <c r="C868" s="223" t="s">
        <v>1490</v>
      </c>
      <c r="D868" s="224" t="s">
        <v>1489</v>
      </c>
      <c r="E868" s="50"/>
    </row>
    <row r="869" spans="1:5" ht="30" x14ac:dyDescent="0.25">
      <c r="A869" s="221"/>
      <c r="B869" s="219"/>
      <c r="C869" s="223" t="s">
        <v>1488</v>
      </c>
      <c r="D869" s="224" t="s">
        <v>1487</v>
      </c>
      <c r="E869" s="50"/>
    </row>
    <row r="870" spans="1:5" ht="15" x14ac:dyDescent="0.25">
      <c r="A870" s="221"/>
      <c r="B870" s="219"/>
      <c r="C870" s="223" t="s">
        <v>1486</v>
      </c>
      <c r="D870" s="224" t="s">
        <v>1485</v>
      </c>
      <c r="E870" s="50"/>
    </row>
    <row r="871" spans="1:5" ht="15" x14ac:dyDescent="0.25">
      <c r="A871" s="221"/>
      <c r="B871" s="219"/>
      <c r="C871" s="223" t="s">
        <v>1484</v>
      </c>
      <c r="D871" s="224" t="s">
        <v>1483</v>
      </c>
      <c r="E871" s="50"/>
    </row>
    <row r="872" spans="1:5" ht="30" x14ac:dyDescent="0.25">
      <c r="A872" s="221"/>
      <c r="B872" s="219"/>
      <c r="C872" s="223" t="s">
        <v>1482</v>
      </c>
      <c r="D872" s="224" t="s">
        <v>1481</v>
      </c>
      <c r="E872" s="50"/>
    </row>
    <row r="873" spans="1:5" ht="15" x14ac:dyDescent="0.25">
      <c r="A873" s="221"/>
      <c r="B873" s="219"/>
      <c r="C873" s="222"/>
      <c r="D873" s="217"/>
      <c r="E873" s="50"/>
    </row>
    <row r="874" spans="1:5" ht="30" x14ac:dyDescent="0.25">
      <c r="A874" s="221"/>
      <c r="B874" s="222" t="s">
        <v>1480</v>
      </c>
      <c r="C874" s="220"/>
      <c r="D874" s="217" t="s">
        <v>1479</v>
      </c>
      <c r="E874" s="50"/>
    </row>
    <row r="875" spans="1:5" ht="15" x14ac:dyDescent="0.25">
      <c r="A875" s="221"/>
      <c r="B875" s="219"/>
      <c r="C875" s="223" t="s">
        <v>1478</v>
      </c>
      <c r="D875" s="224" t="s">
        <v>1477</v>
      </c>
      <c r="E875" s="50"/>
    </row>
    <row r="876" spans="1:5" ht="15" x14ac:dyDescent="0.25">
      <c r="A876" s="221"/>
      <c r="B876" s="219"/>
      <c r="C876" s="223" t="s">
        <v>1476</v>
      </c>
      <c r="D876" s="224" t="s">
        <v>1475</v>
      </c>
      <c r="E876" s="50"/>
    </row>
    <row r="877" spans="1:5" ht="15" x14ac:dyDescent="0.25">
      <c r="A877" s="221"/>
      <c r="B877" s="219"/>
      <c r="C877" s="223" t="s">
        <v>1474</v>
      </c>
      <c r="D877" s="224" t="s">
        <v>1473</v>
      </c>
      <c r="E877" s="50"/>
    </row>
    <row r="878" spans="1:5" ht="15" x14ac:dyDescent="0.25">
      <c r="A878" s="221"/>
      <c r="B878" s="219"/>
      <c r="C878" s="223" t="s">
        <v>1472</v>
      </c>
      <c r="D878" s="224" t="s">
        <v>1471</v>
      </c>
      <c r="E878" s="50"/>
    </row>
    <row r="879" spans="1:5" ht="15" x14ac:dyDescent="0.25">
      <c r="A879" s="221"/>
      <c r="B879" s="219"/>
      <c r="C879" s="223" t="s">
        <v>1470</v>
      </c>
      <c r="D879" s="224" t="s">
        <v>1469</v>
      </c>
      <c r="E879" s="50"/>
    </row>
    <row r="880" spans="1:5" ht="15" x14ac:dyDescent="0.25">
      <c r="A880" s="221"/>
      <c r="B880" s="219"/>
      <c r="C880" s="222"/>
      <c r="D880" s="217"/>
      <c r="E880" s="50"/>
    </row>
    <row r="881" spans="1:5" ht="15" x14ac:dyDescent="0.25">
      <c r="A881" s="221"/>
      <c r="B881" s="222" t="s">
        <v>1468</v>
      </c>
      <c r="C881" s="220"/>
      <c r="D881" s="217" t="s">
        <v>1467</v>
      </c>
      <c r="E881" s="50"/>
    </row>
    <row r="882" spans="1:5" ht="15" x14ac:dyDescent="0.25">
      <c r="A882" s="221"/>
      <c r="B882" s="219"/>
      <c r="C882" s="223" t="s">
        <v>1466</v>
      </c>
      <c r="D882" s="224" t="s">
        <v>1465</v>
      </c>
      <c r="E882" s="50"/>
    </row>
    <row r="883" spans="1:5" ht="15" x14ac:dyDescent="0.25">
      <c r="A883" s="221"/>
      <c r="B883" s="219"/>
      <c r="C883" s="223" t="s">
        <v>1464</v>
      </c>
      <c r="D883" s="224" t="s">
        <v>1463</v>
      </c>
      <c r="E883" s="50"/>
    </row>
    <row r="884" spans="1:5" ht="15" x14ac:dyDescent="0.25">
      <c r="A884" s="221"/>
      <c r="B884" s="219"/>
      <c r="C884" s="223" t="s">
        <v>1462</v>
      </c>
      <c r="D884" s="224" t="s">
        <v>1461</v>
      </c>
      <c r="E884" s="50"/>
    </row>
    <row r="885" spans="1:5" ht="15" x14ac:dyDescent="0.25">
      <c r="A885" s="221"/>
      <c r="B885" s="219"/>
      <c r="C885" s="223" t="s">
        <v>1460</v>
      </c>
      <c r="D885" s="224" t="s">
        <v>1459</v>
      </c>
      <c r="E885" s="50"/>
    </row>
    <row r="886" spans="1:5" ht="15" x14ac:dyDescent="0.25">
      <c r="A886" s="221"/>
      <c r="B886" s="219"/>
      <c r="C886" s="223" t="s">
        <v>1458</v>
      </c>
      <c r="D886" s="224" t="s">
        <v>1457</v>
      </c>
      <c r="E886" s="50"/>
    </row>
    <row r="887" spans="1:5" ht="30" x14ac:dyDescent="0.25">
      <c r="A887" s="221"/>
      <c r="B887" s="219"/>
      <c r="C887" s="223" t="s">
        <v>1456</v>
      </c>
      <c r="D887" s="224" t="s">
        <v>1455</v>
      </c>
      <c r="E887" s="50"/>
    </row>
    <row r="888" spans="1:5" ht="15" x14ac:dyDescent="0.25">
      <c r="A888" s="221"/>
      <c r="B888" s="219"/>
      <c r="C888" s="223" t="s">
        <v>1454</v>
      </c>
      <c r="D888" s="224" t="s">
        <v>1453</v>
      </c>
      <c r="E888" s="50"/>
    </row>
    <row r="889" spans="1:5" ht="15" x14ac:dyDescent="0.25">
      <c r="A889" s="221"/>
      <c r="B889" s="219"/>
      <c r="C889" s="223" t="s">
        <v>1452</v>
      </c>
      <c r="D889" s="224" t="s">
        <v>1451</v>
      </c>
      <c r="E889" s="50"/>
    </row>
    <row r="890" spans="1:5" ht="15" x14ac:dyDescent="0.25">
      <c r="A890" s="221"/>
      <c r="B890" s="219"/>
      <c r="C890" s="223" t="s">
        <v>1450</v>
      </c>
      <c r="D890" s="224" t="s">
        <v>1449</v>
      </c>
      <c r="E890" s="50"/>
    </row>
    <row r="891" spans="1:5" ht="15" x14ac:dyDescent="0.25">
      <c r="A891" s="221"/>
      <c r="B891" s="219"/>
      <c r="C891" s="223" t="s">
        <v>1448</v>
      </c>
      <c r="D891" s="224" t="s">
        <v>1447</v>
      </c>
      <c r="E891" s="50"/>
    </row>
    <row r="892" spans="1:5" ht="15" x14ac:dyDescent="0.25">
      <c r="A892" s="221"/>
      <c r="B892" s="219"/>
      <c r="C892" s="223" t="s">
        <v>1446</v>
      </c>
      <c r="D892" s="227" t="s">
        <v>1445</v>
      </c>
      <c r="E892" s="50"/>
    </row>
    <row r="893" spans="1:5" ht="15" x14ac:dyDescent="0.25">
      <c r="A893" s="221"/>
      <c r="B893" s="219"/>
      <c r="C893" s="223" t="s">
        <v>1444</v>
      </c>
      <c r="D893" s="227" t="s">
        <v>1443</v>
      </c>
      <c r="E893" s="50"/>
    </row>
    <row r="894" spans="1:5" ht="30" x14ac:dyDescent="0.25">
      <c r="A894" s="221"/>
      <c r="B894" s="219"/>
      <c r="C894" s="223" t="s">
        <v>1442</v>
      </c>
      <c r="D894" s="224" t="s">
        <v>1441</v>
      </c>
      <c r="E894" s="50"/>
    </row>
    <row r="895" spans="1:5" ht="15" x14ac:dyDescent="0.25">
      <c r="A895" s="221"/>
      <c r="B895" s="219"/>
      <c r="C895" s="223" t="s">
        <v>1440</v>
      </c>
      <c r="D895" s="224" t="s">
        <v>1439</v>
      </c>
      <c r="E895" s="50"/>
    </row>
    <row r="896" spans="1:5" ht="15" x14ac:dyDescent="0.25">
      <c r="A896" s="221"/>
      <c r="B896" s="219"/>
      <c r="C896" s="222"/>
      <c r="D896" s="217"/>
      <c r="E896" s="50"/>
    </row>
    <row r="897" spans="1:5" ht="15" x14ac:dyDescent="0.25">
      <c r="A897" s="221"/>
      <c r="B897" s="222" t="s">
        <v>1438</v>
      </c>
      <c r="C897" s="220"/>
      <c r="D897" s="217" t="s">
        <v>1437</v>
      </c>
      <c r="E897" s="50"/>
    </row>
    <row r="898" spans="1:5" ht="30" x14ac:dyDescent="0.25">
      <c r="A898" s="221"/>
      <c r="B898" s="219"/>
      <c r="C898" s="223" t="s">
        <v>1436</v>
      </c>
      <c r="D898" s="224" t="s">
        <v>1435</v>
      </c>
      <c r="E898" s="50"/>
    </row>
    <row r="899" spans="1:5" ht="15" x14ac:dyDescent="0.25">
      <c r="A899" s="221"/>
      <c r="B899" s="219"/>
      <c r="C899" s="223" t="s">
        <v>1434</v>
      </c>
      <c r="D899" s="224" t="s">
        <v>1433</v>
      </c>
      <c r="E899" s="50"/>
    </row>
    <row r="900" spans="1:5" ht="15" x14ac:dyDescent="0.25">
      <c r="A900" s="221"/>
      <c r="B900" s="219"/>
      <c r="C900" s="223" t="s">
        <v>1432</v>
      </c>
      <c r="D900" s="224" t="s">
        <v>1431</v>
      </c>
      <c r="E900" s="50"/>
    </row>
    <row r="901" spans="1:5" ht="15" x14ac:dyDescent="0.25">
      <c r="A901" s="221"/>
      <c r="B901" s="219"/>
      <c r="C901" s="223"/>
      <c r="D901" s="224"/>
      <c r="E901" s="50"/>
    </row>
    <row r="902" spans="1:5" ht="15" x14ac:dyDescent="0.25">
      <c r="A902" s="221"/>
      <c r="B902" s="222" t="s">
        <v>1430</v>
      </c>
      <c r="C902" s="220"/>
      <c r="D902" s="217" t="s">
        <v>1429</v>
      </c>
      <c r="E902" s="50"/>
    </row>
    <row r="903" spans="1:5" ht="15" x14ac:dyDescent="0.25">
      <c r="A903" s="221"/>
      <c r="B903" s="219"/>
      <c r="C903" s="223" t="s">
        <v>1428</v>
      </c>
      <c r="D903" s="224" t="s">
        <v>1427</v>
      </c>
      <c r="E903" s="50"/>
    </row>
    <row r="904" spans="1:5" ht="15" x14ac:dyDescent="0.25">
      <c r="A904" s="221"/>
      <c r="B904" s="219"/>
      <c r="C904" s="223" t="s">
        <v>1426</v>
      </c>
      <c r="D904" s="224" t="s">
        <v>1425</v>
      </c>
      <c r="E904" s="50"/>
    </row>
    <row r="905" spans="1:5" ht="30" x14ac:dyDescent="0.25">
      <c r="A905" s="221"/>
      <c r="B905" s="219"/>
      <c r="C905" s="223" t="s">
        <v>1424</v>
      </c>
      <c r="D905" s="224" t="s">
        <v>1423</v>
      </c>
      <c r="E905" s="50"/>
    </row>
    <row r="906" spans="1:5" ht="15" x14ac:dyDescent="0.25">
      <c r="A906" s="221"/>
      <c r="B906" s="219"/>
      <c r="C906" s="223" t="s">
        <v>1422</v>
      </c>
      <c r="D906" s="224" t="s">
        <v>1421</v>
      </c>
      <c r="E906" s="50"/>
    </row>
    <row r="907" spans="1:5" ht="15" x14ac:dyDescent="0.25">
      <c r="A907" s="221"/>
      <c r="B907" s="219"/>
      <c r="C907" s="223"/>
      <c r="D907" s="224"/>
      <c r="E907" s="50"/>
    </row>
    <row r="908" spans="1:5" ht="15" x14ac:dyDescent="0.25">
      <c r="A908" s="221"/>
      <c r="B908" s="219"/>
      <c r="C908" s="223"/>
      <c r="D908" s="224"/>
      <c r="E908" s="50"/>
    </row>
    <row r="909" spans="1:5" ht="15" x14ac:dyDescent="0.25">
      <c r="A909" s="221"/>
      <c r="B909" s="219"/>
      <c r="C909" s="222"/>
      <c r="D909" s="217" t="s">
        <v>118</v>
      </c>
      <c r="E909" s="50"/>
    </row>
    <row r="910" spans="1:5" ht="15" x14ac:dyDescent="0.25">
      <c r="A910" s="221"/>
      <c r="B910" s="219"/>
      <c r="C910" s="223"/>
      <c r="D910" s="224"/>
      <c r="E910" s="50"/>
    </row>
    <row r="911" spans="1:5" ht="15" x14ac:dyDescent="0.25">
      <c r="A911" s="218">
        <v>49</v>
      </c>
      <c r="B911" s="219"/>
      <c r="C911" s="220"/>
      <c r="D911" s="217" t="s">
        <v>1420</v>
      </c>
      <c r="E911" s="50"/>
    </row>
    <row r="912" spans="1:5" ht="15" x14ac:dyDescent="0.25">
      <c r="A912" s="221"/>
      <c r="B912" s="219"/>
      <c r="C912" s="222"/>
      <c r="D912" s="217"/>
      <c r="E912" s="50"/>
    </row>
    <row r="913" spans="1:5" ht="15" x14ac:dyDescent="0.25">
      <c r="A913" s="221"/>
      <c r="B913" s="222" t="s">
        <v>1419</v>
      </c>
      <c r="C913" s="220"/>
      <c r="D913" s="217" t="s">
        <v>1417</v>
      </c>
      <c r="E913" s="50"/>
    </row>
    <row r="914" spans="1:5" ht="15" x14ac:dyDescent="0.25">
      <c r="A914" s="221"/>
      <c r="B914" s="219"/>
      <c r="C914" s="223" t="s">
        <v>1418</v>
      </c>
      <c r="D914" s="227" t="s">
        <v>1417</v>
      </c>
      <c r="E914" s="50"/>
    </row>
    <row r="915" spans="1:5" ht="15" x14ac:dyDescent="0.25">
      <c r="A915" s="221"/>
      <c r="B915" s="219"/>
      <c r="C915" s="222"/>
      <c r="D915" s="217"/>
      <c r="E915" s="50"/>
    </row>
    <row r="916" spans="1:5" ht="15" x14ac:dyDescent="0.25">
      <c r="A916" s="221"/>
      <c r="B916" s="229" t="s">
        <v>1416</v>
      </c>
      <c r="C916" s="220"/>
      <c r="D916" s="217" t="s">
        <v>1414</v>
      </c>
      <c r="E916" s="50"/>
    </row>
    <row r="917" spans="1:5" ht="15" x14ac:dyDescent="0.25">
      <c r="A917" s="221"/>
      <c r="B917" s="223"/>
      <c r="C917" s="223" t="s">
        <v>1415</v>
      </c>
      <c r="D917" s="227" t="s">
        <v>1414</v>
      </c>
      <c r="E917" s="50"/>
    </row>
    <row r="918" spans="1:5" ht="15" x14ac:dyDescent="0.25">
      <c r="A918" s="221"/>
      <c r="B918" s="219"/>
      <c r="C918" s="222" t="s">
        <v>1413</v>
      </c>
      <c r="D918" s="217"/>
      <c r="E918" s="50"/>
    </row>
    <row r="919" spans="1:5" ht="15" x14ac:dyDescent="0.25">
      <c r="A919" s="221"/>
      <c r="B919" s="222" t="s">
        <v>1412</v>
      </c>
      <c r="C919" s="220"/>
      <c r="D919" s="217" t="s">
        <v>1411</v>
      </c>
      <c r="E919" s="50"/>
    </row>
    <row r="920" spans="1:5" ht="15" x14ac:dyDescent="0.25">
      <c r="A920" s="221"/>
      <c r="B920" s="219"/>
      <c r="C920" s="223" t="s">
        <v>1410</v>
      </c>
      <c r="D920" s="224" t="s">
        <v>1409</v>
      </c>
      <c r="E920" s="50"/>
    </row>
    <row r="921" spans="1:5" ht="15" x14ac:dyDescent="0.25">
      <c r="A921" s="221"/>
      <c r="B921" s="219"/>
      <c r="C921" s="223" t="s">
        <v>1408</v>
      </c>
      <c r="D921" s="224" t="s">
        <v>1407</v>
      </c>
      <c r="E921" s="50"/>
    </row>
    <row r="922" spans="1:5" ht="15" x14ac:dyDescent="0.25">
      <c r="A922" s="221"/>
      <c r="B922" s="219"/>
      <c r="C922" s="223" t="s">
        <v>1406</v>
      </c>
      <c r="D922" s="224" t="s">
        <v>1405</v>
      </c>
      <c r="E922" s="50"/>
    </row>
    <row r="923" spans="1:5" ht="15" x14ac:dyDescent="0.25">
      <c r="A923" s="221"/>
      <c r="B923" s="219"/>
      <c r="C923" s="223" t="s">
        <v>1404</v>
      </c>
      <c r="D923" s="224" t="s">
        <v>1403</v>
      </c>
      <c r="E923" s="50"/>
    </row>
    <row r="924" spans="1:5" ht="15" x14ac:dyDescent="0.25">
      <c r="A924" s="221"/>
      <c r="B924" s="219"/>
      <c r="C924" s="223" t="s">
        <v>1402</v>
      </c>
      <c r="D924" s="224" t="s">
        <v>1401</v>
      </c>
      <c r="E924" s="50"/>
    </row>
    <row r="925" spans="1:5" ht="15" x14ac:dyDescent="0.25">
      <c r="A925" s="221"/>
      <c r="B925" s="219"/>
      <c r="C925" s="223" t="s">
        <v>1400</v>
      </c>
      <c r="D925" s="224" t="s">
        <v>1399</v>
      </c>
      <c r="E925" s="50"/>
    </row>
    <row r="926" spans="1:5" ht="15" x14ac:dyDescent="0.25">
      <c r="A926" s="221"/>
      <c r="B926" s="219"/>
      <c r="C926" s="223" t="s">
        <v>1398</v>
      </c>
      <c r="D926" s="224" t="s">
        <v>1397</v>
      </c>
      <c r="E926" s="50"/>
    </row>
    <row r="927" spans="1:5" ht="15" x14ac:dyDescent="0.25">
      <c r="A927" s="221"/>
      <c r="B927" s="219"/>
      <c r="C927" s="223"/>
      <c r="D927" s="224"/>
      <c r="E927" s="50"/>
    </row>
    <row r="928" spans="1:5" ht="15" x14ac:dyDescent="0.25">
      <c r="A928" s="221"/>
      <c r="B928" s="222" t="s">
        <v>1396</v>
      </c>
      <c r="C928" s="220"/>
      <c r="D928" s="248" t="s">
        <v>1395</v>
      </c>
      <c r="E928" s="50"/>
    </row>
    <row r="929" spans="1:5" ht="15" x14ac:dyDescent="0.25">
      <c r="A929" s="221"/>
      <c r="B929" s="219"/>
      <c r="C929" s="223" t="s">
        <v>1394</v>
      </c>
      <c r="D929" s="224" t="s">
        <v>1393</v>
      </c>
      <c r="E929" s="50"/>
    </row>
    <row r="930" spans="1:5" ht="15" x14ac:dyDescent="0.25">
      <c r="A930" s="221"/>
      <c r="B930" s="219"/>
      <c r="C930" s="223" t="s">
        <v>1392</v>
      </c>
      <c r="D930" s="224" t="s">
        <v>1391</v>
      </c>
      <c r="E930" s="50"/>
    </row>
    <row r="931" spans="1:5" ht="15" x14ac:dyDescent="0.25">
      <c r="A931" s="221"/>
      <c r="B931" s="219"/>
      <c r="C931" s="257"/>
      <c r="D931" s="247"/>
      <c r="E931" s="50"/>
    </row>
    <row r="932" spans="1:5" ht="15" x14ac:dyDescent="0.25">
      <c r="A932" s="221"/>
      <c r="B932" s="222" t="s">
        <v>1390</v>
      </c>
      <c r="C932" s="220"/>
      <c r="D932" s="217" t="s">
        <v>1388</v>
      </c>
      <c r="E932" s="50"/>
    </row>
    <row r="933" spans="1:5" ht="15" x14ac:dyDescent="0.25">
      <c r="A933" s="221"/>
      <c r="B933" s="219"/>
      <c r="C933" s="223" t="s">
        <v>1389</v>
      </c>
      <c r="D933" s="224" t="s">
        <v>1388</v>
      </c>
      <c r="E933" s="50"/>
    </row>
    <row r="934" spans="1:5" ht="15" x14ac:dyDescent="0.25">
      <c r="A934" s="221"/>
      <c r="B934" s="219"/>
      <c r="C934" s="223" t="s">
        <v>1387</v>
      </c>
      <c r="D934" s="224" t="s">
        <v>1386</v>
      </c>
      <c r="E934" s="50"/>
    </row>
    <row r="935" spans="1:5" ht="15" x14ac:dyDescent="0.25">
      <c r="A935" s="221"/>
      <c r="B935" s="219"/>
      <c r="C935" s="223" t="s">
        <v>1385</v>
      </c>
      <c r="D935" s="224" t="s">
        <v>1384</v>
      </c>
      <c r="E935" s="50"/>
    </row>
    <row r="936" spans="1:5" ht="15" x14ac:dyDescent="0.25">
      <c r="A936" s="221"/>
      <c r="B936" s="219"/>
      <c r="C936" s="223" t="s">
        <v>1383</v>
      </c>
      <c r="D936" s="224" t="s">
        <v>1382</v>
      </c>
      <c r="E936" s="50"/>
    </row>
    <row r="937" spans="1:5" ht="15" x14ac:dyDescent="0.25">
      <c r="A937" s="221"/>
      <c r="B937" s="219"/>
      <c r="C937" s="223"/>
      <c r="D937" s="224"/>
      <c r="E937" s="50"/>
    </row>
    <row r="938" spans="1:5" ht="15" x14ac:dyDescent="0.25">
      <c r="A938" s="218">
        <v>50</v>
      </c>
      <c r="B938" s="219"/>
      <c r="C938" s="220"/>
      <c r="D938" s="217" t="s">
        <v>1381</v>
      </c>
      <c r="E938" s="50"/>
    </row>
    <row r="939" spans="1:5" ht="15" x14ac:dyDescent="0.25">
      <c r="A939" s="221"/>
      <c r="B939" s="219"/>
      <c r="C939" s="222"/>
      <c r="D939" s="217"/>
      <c r="E939" s="50"/>
    </row>
    <row r="940" spans="1:5" ht="15" x14ac:dyDescent="0.25">
      <c r="A940" s="221"/>
      <c r="B940" s="222" t="s">
        <v>1380</v>
      </c>
      <c r="C940" s="220"/>
      <c r="D940" s="217" t="s">
        <v>1378</v>
      </c>
      <c r="E940" s="50"/>
    </row>
    <row r="941" spans="1:5" ht="15" x14ac:dyDescent="0.25">
      <c r="A941" s="221"/>
      <c r="B941" s="219"/>
      <c r="C941" s="223" t="s">
        <v>1379</v>
      </c>
      <c r="D941" s="224" t="s">
        <v>1378</v>
      </c>
      <c r="E941" s="50"/>
    </row>
    <row r="942" spans="1:5" ht="15" x14ac:dyDescent="0.25">
      <c r="A942" s="221"/>
      <c r="B942" s="219"/>
      <c r="C942" s="223"/>
      <c r="D942" s="224"/>
      <c r="E942" s="50"/>
    </row>
    <row r="943" spans="1:5" ht="15" x14ac:dyDescent="0.25">
      <c r="A943" s="221"/>
      <c r="B943" s="222" t="s">
        <v>1377</v>
      </c>
      <c r="C943" s="220"/>
      <c r="D943" s="217" t="s">
        <v>1375</v>
      </c>
      <c r="E943" s="50"/>
    </row>
    <row r="944" spans="1:5" ht="15" x14ac:dyDescent="0.25">
      <c r="A944" s="221"/>
      <c r="B944" s="219"/>
      <c r="C944" s="223" t="s">
        <v>1376</v>
      </c>
      <c r="D944" s="224" t="s">
        <v>1375</v>
      </c>
      <c r="E944" s="50"/>
    </row>
    <row r="945" spans="1:5" ht="15" x14ac:dyDescent="0.25">
      <c r="A945" s="221"/>
      <c r="B945" s="219"/>
      <c r="C945" s="222"/>
      <c r="D945" s="217"/>
      <c r="E945" s="50"/>
    </row>
    <row r="946" spans="1:5" ht="15" x14ac:dyDescent="0.25">
      <c r="A946" s="221"/>
      <c r="B946" s="222" t="s">
        <v>1374</v>
      </c>
      <c r="C946" s="220"/>
      <c r="D946" s="217" t="s">
        <v>1372</v>
      </c>
      <c r="E946" s="50"/>
    </row>
    <row r="947" spans="1:5" ht="15" x14ac:dyDescent="0.25">
      <c r="A947" s="221"/>
      <c r="B947" s="219"/>
      <c r="C947" s="223" t="s">
        <v>1373</v>
      </c>
      <c r="D947" s="224" t="s">
        <v>1372</v>
      </c>
      <c r="E947" s="50"/>
    </row>
    <row r="948" spans="1:5" ht="15" x14ac:dyDescent="0.25">
      <c r="A948" s="221"/>
      <c r="B948" s="219"/>
      <c r="C948" s="223"/>
      <c r="D948" s="224"/>
      <c r="E948" s="50"/>
    </row>
    <row r="949" spans="1:5" ht="15" x14ac:dyDescent="0.25">
      <c r="A949" s="221"/>
      <c r="B949" s="222" t="s">
        <v>1371</v>
      </c>
      <c r="C949" s="220"/>
      <c r="D949" s="217" t="s">
        <v>1369</v>
      </c>
      <c r="E949" s="50"/>
    </row>
    <row r="950" spans="1:5" ht="15" x14ac:dyDescent="0.25">
      <c r="A950" s="221"/>
      <c r="B950" s="219"/>
      <c r="C950" s="223" t="s">
        <v>1370</v>
      </c>
      <c r="D950" s="224" t="s">
        <v>1369</v>
      </c>
      <c r="E950" s="50"/>
    </row>
    <row r="951" spans="1:5" ht="15" x14ac:dyDescent="0.25">
      <c r="A951" s="221"/>
      <c r="B951" s="219"/>
      <c r="C951" s="222"/>
      <c r="D951" s="217"/>
      <c r="E951" s="50"/>
    </row>
    <row r="952" spans="1:5" ht="15" x14ac:dyDescent="0.25">
      <c r="A952" s="218">
        <v>51</v>
      </c>
      <c r="B952" s="219"/>
      <c r="C952" s="220"/>
      <c r="D952" s="217" t="s">
        <v>1368</v>
      </c>
      <c r="E952" s="50"/>
    </row>
    <row r="953" spans="1:5" ht="15" x14ac:dyDescent="0.25">
      <c r="A953" s="221"/>
      <c r="B953" s="219"/>
      <c r="C953" s="222"/>
      <c r="D953" s="217"/>
      <c r="E953" s="50"/>
    </row>
    <row r="954" spans="1:5" ht="15" x14ac:dyDescent="0.25">
      <c r="A954" s="221"/>
      <c r="B954" s="222" t="s">
        <v>1367</v>
      </c>
      <c r="C954" s="220"/>
      <c r="D954" s="217" t="s">
        <v>1365</v>
      </c>
      <c r="E954" s="50"/>
    </row>
    <row r="955" spans="1:5" ht="15" x14ac:dyDescent="0.25">
      <c r="A955" s="221"/>
      <c r="B955" s="219"/>
      <c r="C955" s="223" t="s">
        <v>1366</v>
      </c>
      <c r="D955" s="227" t="s">
        <v>1365</v>
      </c>
      <c r="E955" s="50"/>
    </row>
    <row r="956" spans="1:5" ht="15" x14ac:dyDescent="0.25">
      <c r="A956" s="221"/>
      <c r="B956" s="219"/>
      <c r="C956" s="223" t="s">
        <v>1364</v>
      </c>
      <c r="D956" s="227" t="s">
        <v>1363</v>
      </c>
      <c r="E956" s="50"/>
    </row>
    <row r="957" spans="1:5" ht="15" x14ac:dyDescent="0.25">
      <c r="A957" s="221"/>
      <c r="B957" s="219"/>
      <c r="C957" s="223" t="s">
        <v>1362</v>
      </c>
      <c r="D957" s="227" t="s">
        <v>1361</v>
      </c>
      <c r="E957" s="50"/>
    </row>
    <row r="958" spans="1:5" ht="15" x14ac:dyDescent="0.25">
      <c r="A958" s="221"/>
      <c r="B958" s="219"/>
      <c r="C958" s="223" t="s">
        <v>1360</v>
      </c>
      <c r="D958" s="227" t="s">
        <v>1359</v>
      </c>
      <c r="E958" s="50"/>
    </row>
    <row r="959" spans="1:5" ht="15" x14ac:dyDescent="0.25">
      <c r="A959" s="221"/>
      <c r="B959" s="219"/>
      <c r="C959" s="223" t="s">
        <v>1358</v>
      </c>
      <c r="D959" s="227" t="s">
        <v>1357</v>
      </c>
      <c r="E959" s="50"/>
    </row>
    <row r="960" spans="1:5" ht="15" x14ac:dyDescent="0.25">
      <c r="A960" s="221"/>
      <c r="B960" s="219"/>
      <c r="C960" s="223" t="s">
        <v>1356</v>
      </c>
      <c r="D960" s="227" t="s">
        <v>1355</v>
      </c>
      <c r="E960" s="50"/>
    </row>
    <row r="961" spans="1:5" ht="15" x14ac:dyDescent="0.25">
      <c r="A961" s="221"/>
      <c r="B961" s="219"/>
      <c r="C961" s="223"/>
      <c r="D961" s="224"/>
      <c r="E961" s="50"/>
    </row>
    <row r="962" spans="1:5" ht="15" x14ac:dyDescent="0.25">
      <c r="A962" s="221"/>
      <c r="B962" s="222" t="s">
        <v>1354</v>
      </c>
      <c r="C962" s="220"/>
      <c r="D962" s="217" t="s">
        <v>1353</v>
      </c>
      <c r="E962" s="50"/>
    </row>
    <row r="963" spans="1:5" ht="15" x14ac:dyDescent="0.25">
      <c r="A963" s="221"/>
      <c r="B963" s="219"/>
      <c r="C963" s="223" t="s">
        <v>1352</v>
      </c>
      <c r="D963" s="227" t="s">
        <v>1351</v>
      </c>
      <c r="E963" s="50"/>
    </row>
    <row r="964" spans="1:5" ht="15" x14ac:dyDescent="0.25">
      <c r="A964" s="221"/>
      <c r="B964" s="219"/>
      <c r="C964" s="223" t="s">
        <v>1350</v>
      </c>
      <c r="D964" s="224" t="s">
        <v>1349</v>
      </c>
      <c r="E964" s="50"/>
    </row>
    <row r="965" spans="1:5" ht="15" x14ac:dyDescent="0.25">
      <c r="A965" s="221"/>
      <c r="B965" s="219"/>
      <c r="C965" s="222"/>
      <c r="D965" s="217"/>
      <c r="E965" s="50"/>
    </row>
    <row r="966" spans="1:5" ht="15" x14ac:dyDescent="0.25">
      <c r="A966" s="218">
        <v>52</v>
      </c>
      <c r="B966" s="219"/>
      <c r="C966" s="220"/>
      <c r="D966" s="217" t="s">
        <v>1348</v>
      </c>
      <c r="E966" s="50"/>
    </row>
    <row r="967" spans="1:5" ht="15" x14ac:dyDescent="0.25">
      <c r="A967" s="221"/>
      <c r="B967" s="219"/>
      <c r="C967" s="222"/>
      <c r="D967" s="217"/>
      <c r="E967" s="50"/>
    </row>
    <row r="968" spans="1:5" ht="15" x14ac:dyDescent="0.25">
      <c r="A968" s="221"/>
      <c r="B968" s="222" t="s">
        <v>1347</v>
      </c>
      <c r="C968" s="220"/>
      <c r="D968" s="217" t="s">
        <v>1345</v>
      </c>
      <c r="E968" s="50"/>
    </row>
    <row r="969" spans="1:5" ht="15" x14ac:dyDescent="0.25">
      <c r="A969" s="221"/>
      <c r="B969" s="219"/>
      <c r="C969" s="223" t="s">
        <v>1346</v>
      </c>
      <c r="D969" s="224" t="s">
        <v>1345</v>
      </c>
      <c r="E969" s="50"/>
    </row>
    <row r="970" spans="1:5" ht="15" x14ac:dyDescent="0.25">
      <c r="A970" s="221"/>
      <c r="B970" s="219"/>
      <c r="C970" s="222"/>
      <c r="D970" s="217"/>
      <c r="E970" s="50"/>
    </row>
    <row r="971" spans="1:5" ht="15" x14ac:dyDescent="0.25">
      <c r="A971" s="221"/>
      <c r="B971" s="222" t="s">
        <v>1344</v>
      </c>
      <c r="C971" s="220"/>
      <c r="D971" s="217" t="s">
        <v>1343</v>
      </c>
      <c r="E971" s="50"/>
    </row>
    <row r="972" spans="1:5" ht="15" x14ac:dyDescent="0.25">
      <c r="A972" s="221"/>
      <c r="B972" s="219"/>
      <c r="C972" s="223" t="s">
        <v>1342</v>
      </c>
      <c r="D972" s="224" t="s">
        <v>1341</v>
      </c>
      <c r="E972" s="50"/>
    </row>
    <row r="973" spans="1:5" ht="15" x14ac:dyDescent="0.25">
      <c r="A973" s="221"/>
      <c r="B973" s="219"/>
      <c r="C973" s="223" t="s">
        <v>1340</v>
      </c>
      <c r="D973" s="224" t="s">
        <v>1339</v>
      </c>
      <c r="E973" s="50"/>
    </row>
    <row r="974" spans="1:5" ht="15" x14ac:dyDescent="0.25">
      <c r="A974" s="221"/>
      <c r="B974" s="219"/>
      <c r="C974" s="223" t="s">
        <v>1338</v>
      </c>
      <c r="D974" s="224" t="s">
        <v>1337</v>
      </c>
      <c r="E974" s="50"/>
    </row>
    <row r="975" spans="1:5" ht="15" x14ac:dyDescent="0.25">
      <c r="A975" s="221"/>
      <c r="B975" s="219"/>
      <c r="C975" s="223" t="s">
        <v>1336</v>
      </c>
      <c r="D975" s="224" t="s">
        <v>1335</v>
      </c>
      <c r="E975" s="50"/>
    </row>
    <row r="976" spans="1:5" ht="15" x14ac:dyDescent="0.25">
      <c r="A976" s="221"/>
      <c r="B976" s="219"/>
      <c r="C976" s="223" t="s">
        <v>1334</v>
      </c>
      <c r="D976" s="224" t="s">
        <v>1333</v>
      </c>
      <c r="E976" s="50"/>
    </row>
    <row r="977" spans="1:5" ht="15" x14ac:dyDescent="0.25">
      <c r="A977" s="221"/>
      <c r="B977" s="219"/>
      <c r="C977" s="222"/>
      <c r="D977" s="217"/>
      <c r="E977" s="50"/>
    </row>
    <row r="978" spans="1:5" ht="15" x14ac:dyDescent="0.25">
      <c r="A978" s="218">
        <v>53</v>
      </c>
      <c r="B978" s="219"/>
      <c r="C978" s="220"/>
      <c r="D978" s="248" t="s">
        <v>1332</v>
      </c>
      <c r="E978" s="50"/>
    </row>
    <row r="979" spans="1:5" ht="15" x14ac:dyDescent="0.25">
      <c r="A979" s="221"/>
      <c r="B979" s="219"/>
      <c r="C979" s="222"/>
      <c r="D979" s="217"/>
      <c r="E979" s="50"/>
    </row>
    <row r="980" spans="1:5" ht="15" x14ac:dyDescent="0.25">
      <c r="A980" s="221"/>
      <c r="B980" s="222" t="s">
        <v>1331</v>
      </c>
      <c r="C980" s="220"/>
      <c r="D980" s="217" t="s">
        <v>1329</v>
      </c>
      <c r="E980" s="50"/>
    </row>
    <row r="981" spans="1:5" ht="15" x14ac:dyDescent="0.25">
      <c r="A981" s="221"/>
      <c r="B981" s="219"/>
      <c r="C981" s="223" t="s">
        <v>1330</v>
      </c>
      <c r="D981" s="224" t="s">
        <v>1329</v>
      </c>
      <c r="E981" s="50"/>
    </row>
    <row r="982" spans="1:5" ht="15" x14ac:dyDescent="0.25">
      <c r="A982" s="221"/>
      <c r="B982" s="219"/>
      <c r="C982" s="222"/>
      <c r="D982" s="247"/>
      <c r="E982" s="50"/>
    </row>
    <row r="983" spans="1:5" ht="15" x14ac:dyDescent="0.25">
      <c r="A983" s="221"/>
      <c r="B983" s="222" t="s">
        <v>1328</v>
      </c>
      <c r="C983" s="220"/>
      <c r="D983" s="217" t="s">
        <v>1326</v>
      </c>
      <c r="E983" s="50"/>
    </row>
    <row r="984" spans="1:5" ht="15" x14ac:dyDescent="0.25">
      <c r="A984" s="221"/>
      <c r="B984" s="219"/>
      <c r="C984" s="223" t="s">
        <v>1327</v>
      </c>
      <c r="D984" s="224" t="s">
        <v>1326</v>
      </c>
      <c r="E984" s="50"/>
    </row>
    <row r="985" spans="1:5" ht="15" x14ac:dyDescent="0.25">
      <c r="A985" s="221"/>
      <c r="B985" s="219"/>
      <c r="C985" s="223"/>
      <c r="D985" s="224"/>
      <c r="E985" s="50"/>
    </row>
    <row r="986" spans="1:5" ht="15" x14ac:dyDescent="0.25">
      <c r="A986" s="221"/>
      <c r="B986" s="219"/>
      <c r="C986" s="222"/>
      <c r="D986" s="217"/>
      <c r="E986" s="50"/>
    </row>
    <row r="987" spans="1:5" ht="15" x14ac:dyDescent="0.25">
      <c r="A987" s="221"/>
      <c r="B987" s="219"/>
      <c r="C987" s="222"/>
      <c r="D987" s="217" t="s">
        <v>117</v>
      </c>
      <c r="E987" s="50"/>
    </row>
    <row r="988" spans="1:5" ht="15" x14ac:dyDescent="0.25">
      <c r="A988" s="221"/>
      <c r="B988" s="219"/>
      <c r="C988" s="223"/>
      <c r="D988" s="224"/>
      <c r="E988" s="50"/>
    </row>
    <row r="989" spans="1:5" ht="15" x14ac:dyDescent="0.25">
      <c r="A989" s="218">
        <v>55</v>
      </c>
      <c r="B989" s="219"/>
      <c r="C989" s="220"/>
      <c r="D989" s="217" t="s">
        <v>1325</v>
      </c>
      <c r="E989" s="50"/>
    </row>
    <row r="990" spans="1:5" ht="15" x14ac:dyDescent="0.25">
      <c r="A990" s="221"/>
      <c r="B990" s="219"/>
      <c r="C990" s="222"/>
      <c r="D990" s="217"/>
      <c r="E990" s="50"/>
    </row>
    <row r="991" spans="1:5" ht="15" x14ac:dyDescent="0.25">
      <c r="A991" s="252"/>
      <c r="B991" s="222" t="s">
        <v>1324</v>
      </c>
      <c r="C991" s="253"/>
      <c r="D991" s="248" t="s">
        <v>1322</v>
      </c>
      <c r="E991" s="50"/>
    </row>
    <row r="992" spans="1:5" ht="15" x14ac:dyDescent="0.25">
      <c r="A992" s="252"/>
      <c r="B992" s="253"/>
      <c r="C992" s="223" t="s">
        <v>1323</v>
      </c>
      <c r="D992" s="224" t="s">
        <v>1322</v>
      </c>
      <c r="E992" s="50"/>
    </row>
    <row r="993" spans="1:5" ht="15" x14ac:dyDescent="0.25">
      <c r="A993" s="252"/>
      <c r="B993" s="253"/>
      <c r="C993" s="223" t="s">
        <v>1321</v>
      </c>
      <c r="D993" s="224" t="s">
        <v>1320</v>
      </c>
      <c r="E993" s="50"/>
    </row>
    <row r="994" spans="1:5" ht="15" x14ac:dyDescent="0.25">
      <c r="A994" s="221"/>
      <c r="B994" s="219"/>
      <c r="C994" s="223" t="s">
        <v>1319</v>
      </c>
      <c r="D994" s="224" t="s">
        <v>1318</v>
      </c>
      <c r="E994" s="50"/>
    </row>
    <row r="995" spans="1:5" ht="15" x14ac:dyDescent="0.25">
      <c r="A995" s="221"/>
      <c r="B995" s="219"/>
      <c r="C995" s="223" t="s">
        <v>1317</v>
      </c>
      <c r="D995" s="224" t="s">
        <v>1316</v>
      </c>
      <c r="E995" s="50"/>
    </row>
    <row r="996" spans="1:5" ht="15" x14ac:dyDescent="0.25">
      <c r="A996" s="221"/>
      <c r="B996" s="219"/>
      <c r="C996" s="223"/>
      <c r="D996" s="224"/>
      <c r="E996" s="50"/>
    </row>
    <row r="997" spans="1:5" ht="15" x14ac:dyDescent="0.25">
      <c r="A997" s="252"/>
      <c r="B997" s="222" t="s">
        <v>1315</v>
      </c>
      <c r="C997" s="253"/>
      <c r="D997" s="217" t="s">
        <v>1313</v>
      </c>
      <c r="E997" s="50"/>
    </row>
    <row r="998" spans="1:5" ht="15" x14ac:dyDescent="0.25">
      <c r="A998" s="221"/>
      <c r="B998" s="219"/>
      <c r="C998" s="223" t="s">
        <v>1314</v>
      </c>
      <c r="D998" s="224" t="s">
        <v>1313</v>
      </c>
      <c r="E998" s="50"/>
    </row>
    <row r="999" spans="1:5" ht="15" x14ac:dyDescent="0.25">
      <c r="A999" s="221"/>
      <c r="B999" s="219"/>
      <c r="C999" s="222"/>
      <c r="D999" s="217"/>
      <c r="E999" s="50"/>
    </row>
    <row r="1000" spans="1:5" ht="15" x14ac:dyDescent="0.25">
      <c r="A1000" s="221"/>
      <c r="B1000" s="222" t="s">
        <v>1312</v>
      </c>
      <c r="C1000" s="220"/>
      <c r="D1000" s="217" t="s">
        <v>1310</v>
      </c>
      <c r="E1000" s="50"/>
    </row>
    <row r="1001" spans="1:5" ht="15" x14ac:dyDescent="0.25">
      <c r="A1001" s="252"/>
      <c r="B1001" s="253"/>
      <c r="C1001" s="223" t="s">
        <v>1311</v>
      </c>
      <c r="D1001" s="224" t="s">
        <v>1310</v>
      </c>
      <c r="E1001" s="50"/>
    </row>
    <row r="1002" spans="1:5" ht="15" x14ac:dyDescent="0.25">
      <c r="A1002" s="221"/>
      <c r="B1002" s="219"/>
      <c r="C1002" s="222"/>
      <c r="D1002" s="217"/>
      <c r="E1002" s="50"/>
    </row>
    <row r="1003" spans="1:5" ht="15" x14ac:dyDescent="0.25">
      <c r="A1003" s="252"/>
      <c r="B1003" s="222" t="s">
        <v>1309</v>
      </c>
      <c r="C1003" s="253"/>
      <c r="D1003" s="217" t="s">
        <v>1307</v>
      </c>
      <c r="E1003" s="50"/>
    </row>
    <row r="1004" spans="1:5" ht="15" x14ac:dyDescent="0.25">
      <c r="A1004" s="221"/>
      <c r="B1004" s="219"/>
      <c r="C1004" s="223" t="s">
        <v>1308</v>
      </c>
      <c r="D1004" s="224" t="s">
        <v>1307</v>
      </c>
      <c r="E1004" s="50"/>
    </row>
    <row r="1005" spans="1:5" ht="15" x14ac:dyDescent="0.25">
      <c r="A1005" s="221"/>
      <c r="B1005" s="219"/>
      <c r="C1005" s="223" t="s">
        <v>1306</v>
      </c>
      <c r="D1005" s="224" t="s">
        <v>3229</v>
      </c>
      <c r="E1005" s="50"/>
    </row>
    <row r="1006" spans="1:5" ht="15" x14ac:dyDescent="0.25">
      <c r="A1006" s="221"/>
      <c r="B1006" s="219"/>
      <c r="C1006" s="223" t="s">
        <v>1305</v>
      </c>
      <c r="D1006" s="224" t="s">
        <v>1304</v>
      </c>
      <c r="E1006" s="50"/>
    </row>
    <row r="1007" spans="1:5" ht="15" x14ac:dyDescent="0.25">
      <c r="A1007" s="221"/>
      <c r="B1007" s="219"/>
      <c r="C1007" s="223" t="s">
        <v>1303</v>
      </c>
      <c r="D1007" s="224" t="s">
        <v>1302</v>
      </c>
      <c r="E1007" s="50"/>
    </row>
    <row r="1008" spans="1:5" ht="15" x14ac:dyDescent="0.25">
      <c r="A1008" s="221"/>
      <c r="B1008" s="219"/>
      <c r="C1008" s="222"/>
      <c r="D1008" s="217"/>
      <c r="E1008" s="50"/>
    </row>
    <row r="1009" spans="1:5" ht="15" x14ac:dyDescent="0.25">
      <c r="A1009" s="218">
        <v>56</v>
      </c>
      <c r="B1009" s="219"/>
      <c r="C1009" s="220"/>
      <c r="D1009" s="217" t="s">
        <v>1301</v>
      </c>
      <c r="E1009" s="50"/>
    </row>
    <row r="1010" spans="1:5" ht="15" x14ac:dyDescent="0.25">
      <c r="A1010" s="221"/>
      <c r="B1010" s="219"/>
      <c r="C1010" s="222"/>
      <c r="D1010" s="217"/>
      <c r="E1010" s="50"/>
    </row>
    <row r="1011" spans="1:5" ht="15" x14ac:dyDescent="0.25">
      <c r="A1011" s="221"/>
      <c r="B1011" s="222" t="s">
        <v>1300</v>
      </c>
      <c r="C1011" s="220"/>
      <c r="D1011" s="217" t="s">
        <v>1298</v>
      </c>
      <c r="E1011" s="50"/>
    </row>
    <row r="1012" spans="1:5" ht="15" x14ac:dyDescent="0.25">
      <c r="A1012" s="221"/>
      <c r="B1012" s="219"/>
      <c r="C1012" s="223" t="s">
        <v>1299</v>
      </c>
      <c r="D1012" s="227" t="s">
        <v>1298</v>
      </c>
      <c r="E1012" s="50"/>
    </row>
    <row r="1013" spans="1:5" ht="15" x14ac:dyDescent="0.25">
      <c r="A1013" s="221"/>
      <c r="B1013" s="219"/>
      <c r="C1013" s="222"/>
      <c r="D1013" s="217"/>
      <c r="E1013" s="50"/>
    </row>
    <row r="1014" spans="1:5" ht="15" x14ac:dyDescent="0.25">
      <c r="A1014" s="221"/>
      <c r="B1014" s="222" t="s">
        <v>1297</v>
      </c>
      <c r="C1014" s="220"/>
      <c r="D1014" s="217" t="s">
        <v>1296</v>
      </c>
      <c r="E1014" s="50"/>
    </row>
    <row r="1015" spans="1:5" ht="15" x14ac:dyDescent="0.25">
      <c r="A1015" s="221"/>
      <c r="B1015" s="219"/>
      <c r="C1015" s="223" t="s">
        <v>1295</v>
      </c>
      <c r="D1015" s="224" t="s">
        <v>3230</v>
      </c>
      <c r="E1015" s="50"/>
    </row>
    <row r="1016" spans="1:5" ht="15" x14ac:dyDescent="0.25">
      <c r="A1016" s="221"/>
      <c r="B1016" s="219"/>
      <c r="C1016" s="223" t="s">
        <v>1294</v>
      </c>
      <c r="D1016" s="227" t="s">
        <v>1293</v>
      </c>
      <c r="E1016" s="50"/>
    </row>
    <row r="1017" spans="1:5" ht="15" x14ac:dyDescent="0.25">
      <c r="A1017" s="221"/>
      <c r="B1017" s="219"/>
      <c r="C1017" s="223" t="s">
        <v>1292</v>
      </c>
      <c r="D1017" s="224" t="s">
        <v>1291</v>
      </c>
      <c r="E1017" s="50"/>
    </row>
    <row r="1018" spans="1:5" ht="15" x14ac:dyDescent="0.25">
      <c r="A1018" s="221"/>
      <c r="B1018" s="219"/>
      <c r="C1018" s="223" t="s">
        <v>1290</v>
      </c>
      <c r="D1018" s="224" t="s">
        <v>1289</v>
      </c>
      <c r="E1018" s="50"/>
    </row>
    <row r="1019" spans="1:5" ht="15" x14ac:dyDescent="0.25">
      <c r="A1019" s="221"/>
      <c r="B1019" s="219"/>
      <c r="C1019" s="223" t="s">
        <v>1288</v>
      </c>
      <c r="D1019" s="224" t="s">
        <v>1287</v>
      </c>
      <c r="E1019" s="50"/>
    </row>
    <row r="1020" spans="1:5" ht="15" x14ac:dyDescent="0.25">
      <c r="A1020" s="221"/>
      <c r="B1020" s="219"/>
      <c r="C1020" s="223"/>
      <c r="D1020" s="224"/>
      <c r="E1020" s="50"/>
    </row>
    <row r="1021" spans="1:5" ht="15" x14ac:dyDescent="0.25">
      <c r="A1021" s="221"/>
      <c r="B1021" s="222" t="s">
        <v>1286</v>
      </c>
      <c r="C1021" s="220"/>
      <c r="D1021" s="217" t="s">
        <v>1284</v>
      </c>
      <c r="E1021" s="50"/>
    </row>
    <row r="1022" spans="1:5" ht="15" x14ac:dyDescent="0.25">
      <c r="A1022" s="221"/>
      <c r="B1022" s="219"/>
      <c r="C1022" s="223" t="s">
        <v>1285</v>
      </c>
      <c r="D1022" s="224" t="s">
        <v>1284</v>
      </c>
      <c r="E1022" s="50"/>
    </row>
    <row r="1023" spans="1:5" ht="15" x14ac:dyDescent="0.25">
      <c r="A1023" s="221"/>
      <c r="B1023" s="219"/>
      <c r="C1023" s="223"/>
      <c r="D1023" s="224"/>
      <c r="E1023" s="50"/>
    </row>
    <row r="1024" spans="1:5" ht="15" x14ac:dyDescent="0.25">
      <c r="A1024" s="221"/>
      <c r="B1024" s="219"/>
      <c r="C1024" s="222"/>
      <c r="D1024" s="217"/>
      <c r="E1024" s="50"/>
    </row>
    <row r="1025" spans="1:5" ht="15" x14ac:dyDescent="0.25">
      <c r="A1025" s="221"/>
      <c r="B1025" s="219"/>
      <c r="C1025" s="222"/>
      <c r="D1025" s="217" t="s">
        <v>116</v>
      </c>
      <c r="E1025" s="50"/>
    </row>
    <row r="1026" spans="1:5" ht="15" x14ac:dyDescent="0.25">
      <c r="A1026" s="221"/>
      <c r="B1026" s="219"/>
      <c r="C1026" s="223"/>
      <c r="D1026" s="224"/>
      <c r="E1026" s="50"/>
    </row>
    <row r="1027" spans="1:5" ht="15" x14ac:dyDescent="0.25">
      <c r="A1027" s="218">
        <v>58</v>
      </c>
      <c r="B1027" s="219"/>
      <c r="C1027" s="220"/>
      <c r="D1027" s="217" t="s">
        <v>1283</v>
      </c>
      <c r="E1027" s="50"/>
    </row>
    <row r="1028" spans="1:5" ht="15" x14ac:dyDescent="0.25">
      <c r="A1028" s="221"/>
      <c r="B1028" s="219"/>
      <c r="C1028" s="222"/>
      <c r="D1028" s="217"/>
      <c r="E1028" s="50"/>
    </row>
    <row r="1029" spans="1:5" ht="15" x14ac:dyDescent="0.25">
      <c r="A1029" s="221"/>
      <c r="B1029" s="222" t="s">
        <v>1282</v>
      </c>
      <c r="C1029" s="220"/>
      <c r="D1029" s="217" t="s">
        <v>1281</v>
      </c>
      <c r="E1029" s="50"/>
    </row>
    <row r="1030" spans="1:5" ht="15" x14ac:dyDescent="0.25">
      <c r="A1030" s="221"/>
      <c r="B1030" s="219"/>
      <c r="C1030" s="223" t="s">
        <v>1280</v>
      </c>
      <c r="D1030" s="224" t="s">
        <v>1279</v>
      </c>
      <c r="E1030" s="50"/>
    </row>
    <row r="1031" spans="1:5" ht="15" x14ac:dyDescent="0.25">
      <c r="A1031" s="221"/>
      <c r="B1031" s="219"/>
      <c r="C1031" s="223" t="s">
        <v>1278</v>
      </c>
      <c r="D1031" s="224" t="s">
        <v>1277</v>
      </c>
      <c r="E1031" s="50"/>
    </row>
    <row r="1032" spans="1:5" ht="15" x14ac:dyDescent="0.25">
      <c r="A1032" s="221"/>
      <c r="B1032" s="219"/>
      <c r="C1032" s="223" t="s">
        <v>1276</v>
      </c>
      <c r="D1032" s="224" t="s">
        <v>1275</v>
      </c>
      <c r="E1032" s="50"/>
    </row>
    <row r="1033" spans="1:5" ht="15" x14ac:dyDescent="0.25">
      <c r="A1033" s="221"/>
      <c r="B1033" s="219"/>
      <c r="C1033" s="223" t="s">
        <v>1274</v>
      </c>
      <c r="D1033" s="224" t="s">
        <v>1273</v>
      </c>
      <c r="E1033" s="50"/>
    </row>
    <row r="1034" spans="1:5" ht="15" x14ac:dyDescent="0.25">
      <c r="A1034" s="221"/>
      <c r="B1034" s="219"/>
      <c r="C1034" s="223" t="s">
        <v>1272</v>
      </c>
      <c r="D1034" s="224" t="s">
        <v>1271</v>
      </c>
      <c r="E1034" s="50"/>
    </row>
    <row r="1035" spans="1:5" ht="15" x14ac:dyDescent="0.25">
      <c r="A1035" s="221"/>
      <c r="B1035" s="219"/>
      <c r="C1035" s="222"/>
      <c r="D1035" s="217"/>
      <c r="E1035" s="50"/>
    </row>
    <row r="1036" spans="1:5" ht="15" x14ac:dyDescent="0.25">
      <c r="A1036" s="221"/>
      <c r="B1036" s="222" t="s">
        <v>1270</v>
      </c>
      <c r="C1036" s="220"/>
      <c r="D1036" s="217" t="s">
        <v>1269</v>
      </c>
      <c r="E1036" s="50"/>
    </row>
    <row r="1037" spans="1:5" ht="15" x14ac:dyDescent="0.25">
      <c r="A1037" s="221"/>
      <c r="B1037" s="219"/>
      <c r="C1037" s="223" t="s">
        <v>1268</v>
      </c>
      <c r="D1037" s="224" t="s">
        <v>1267</v>
      </c>
      <c r="E1037" s="50"/>
    </row>
    <row r="1038" spans="1:5" ht="15" x14ac:dyDescent="0.25">
      <c r="A1038" s="221"/>
      <c r="B1038" s="219"/>
      <c r="C1038" s="223" t="s">
        <v>1266</v>
      </c>
      <c r="D1038" s="224" t="s">
        <v>1265</v>
      </c>
      <c r="E1038" s="50"/>
    </row>
    <row r="1039" spans="1:5" ht="15" x14ac:dyDescent="0.25">
      <c r="A1039" s="221"/>
      <c r="B1039" s="219"/>
      <c r="C1039" s="222"/>
      <c r="D1039" s="217"/>
      <c r="E1039" s="50"/>
    </row>
    <row r="1040" spans="1:5" ht="30" x14ac:dyDescent="0.25">
      <c r="A1040" s="218">
        <v>59</v>
      </c>
      <c r="B1040" s="219"/>
      <c r="C1040" s="220"/>
      <c r="D1040" s="217" t="s">
        <v>1264</v>
      </c>
      <c r="E1040" s="50"/>
    </row>
    <row r="1041" spans="1:5" ht="15" x14ac:dyDescent="0.25">
      <c r="A1041" s="221"/>
      <c r="B1041" s="219"/>
      <c r="C1041" s="222"/>
      <c r="D1041" s="217"/>
      <c r="E1041" s="50"/>
    </row>
    <row r="1042" spans="1:5" ht="15" x14ac:dyDescent="0.25">
      <c r="A1042" s="221"/>
      <c r="B1042" s="222" t="s">
        <v>1263</v>
      </c>
      <c r="C1042" s="220"/>
      <c r="D1042" s="217" t="s">
        <v>1262</v>
      </c>
      <c r="E1042" s="50"/>
    </row>
    <row r="1043" spans="1:5" ht="15" x14ac:dyDescent="0.25">
      <c r="A1043" s="221"/>
      <c r="B1043" s="219"/>
      <c r="C1043" s="223" t="s">
        <v>1261</v>
      </c>
      <c r="D1043" s="224" t="s">
        <v>1260</v>
      </c>
      <c r="E1043" s="50"/>
    </row>
    <row r="1044" spans="1:5" ht="15" x14ac:dyDescent="0.25">
      <c r="A1044" s="221"/>
      <c r="B1044" s="219"/>
      <c r="C1044" s="223" t="s">
        <v>1259</v>
      </c>
      <c r="D1044" s="224" t="s">
        <v>1258</v>
      </c>
      <c r="E1044" s="50"/>
    </row>
    <row r="1045" spans="1:5" ht="15" x14ac:dyDescent="0.25">
      <c r="A1045" s="221"/>
      <c r="B1045" s="219"/>
      <c r="C1045" s="223" t="s">
        <v>1257</v>
      </c>
      <c r="D1045" s="224" t="s">
        <v>1256</v>
      </c>
      <c r="E1045" s="50"/>
    </row>
    <row r="1046" spans="1:5" ht="15" x14ac:dyDescent="0.25">
      <c r="A1046" s="221"/>
      <c r="B1046" s="219"/>
      <c r="C1046" s="223" t="s">
        <v>1255</v>
      </c>
      <c r="D1046" s="224" t="s">
        <v>1254</v>
      </c>
      <c r="E1046" s="50"/>
    </row>
    <row r="1047" spans="1:5" ht="15" x14ac:dyDescent="0.25">
      <c r="A1047" s="221"/>
      <c r="B1047" s="219"/>
      <c r="C1047" s="222"/>
      <c r="D1047" s="217"/>
      <c r="E1047" s="50"/>
    </row>
    <row r="1048" spans="1:5" ht="15" x14ac:dyDescent="0.25">
      <c r="A1048" s="221"/>
      <c r="B1048" s="222" t="s">
        <v>1253</v>
      </c>
      <c r="C1048" s="220"/>
      <c r="D1048" s="217" t="s">
        <v>1252</v>
      </c>
      <c r="E1048" s="50"/>
    </row>
    <row r="1049" spans="1:5" ht="15" x14ac:dyDescent="0.25">
      <c r="A1049" s="221"/>
      <c r="B1049" s="219"/>
      <c r="C1049" s="223" t="s">
        <v>1251</v>
      </c>
      <c r="D1049" s="224" t="s">
        <v>3231</v>
      </c>
      <c r="E1049" s="50"/>
    </row>
    <row r="1050" spans="1:5" ht="15" x14ac:dyDescent="0.25">
      <c r="A1050" s="221"/>
      <c r="B1050" s="219"/>
      <c r="C1050" s="222"/>
      <c r="D1050" s="217"/>
      <c r="E1050" s="50"/>
    </row>
    <row r="1051" spans="1:5" ht="15" x14ac:dyDescent="0.25">
      <c r="A1051" s="218">
        <v>60</v>
      </c>
      <c r="B1051" s="219"/>
      <c r="C1051" s="220"/>
      <c r="D1051" s="217" t="s">
        <v>1250</v>
      </c>
      <c r="E1051" s="50"/>
    </row>
    <row r="1052" spans="1:5" ht="15" x14ac:dyDescent="0.25">
      <c r="A1052" s="221"/>
      <c r="B1052" s="219"/>
      <c r="C1052" s="222"/>
      <c r="D1052" s="217"/>
      <c r="E1052" s="50"/>
    </row>
    <row r="1053" spans="1:5" ht="15" x14ac:dyDescent="0.25">
      <c r="A1053" s="221"/>
      <c r="B1053" s="222" t="s">
        <v>1249</v>
      </c>
      <c r="C1053" s="220"/>
      <c r="D1053" s="217" t="s">
        <v>1247</v>
      </c>
      <c r="E1053" s="50"/>
    </row>
    <row r="1054" spans="1:5" ht="15" x14ac:dyDescent="0.25">
      <c r="A1054" s="221"/>
      <c r="B1054" s="219"/>
      <c r="C1054" s="223" t="s">
        <v>1248</v>
      </c>
      <c r="D1054" s="224" t="s">
        <v>1247</v>
      </c>
      <c r="E1054" s="50"/>
    </row>
    <row r="1055" spans="1:5" ht="15" x14ac:dyDescent="0.25">
      <c r="A1055" s="221"/>
      <c r="B1055" s="219"/>
      <c r="C1055" s="222"/>
      <c r="D1055" s="217"/>
      <c r="E1055" s="50"/>
    </row>
    <row r="1056" spans="1:5" ht="15" x14ac:dyDescent="0.25">
      <c r="A1056" s="221"/>
      <c r="B1056" s="222" t="s">
        <v>1246</v>
      </c>
      <c r="C1056" s="220"/>
      <c r="D1056" s="217" t="s">
        <v>1244</v>
      </c>
      <c r="E1056" s="50"/>
    </row>
    <row r="1057" spans="1:5" ht="15" x14ac:dyDescent="0.25">
      <c r="A1057" s="221"/>
      <c r="B1057" s="219"/>
      <c r="C1057" s="223" t="s">
        <v>1245</v>
      </c>
      <c r="D1057" s="227" t="s">
        <v>1244</v>
      </c>
      <c r="E1057" s="50"/>
    </row>
    <row r="1058" spans="1:5" ht="15" x14ac:dyDescent="0.25">
      <c r="A1058" s="221"/>
      <c r="B1058" s="219"/>
      <c r="C1058" s="220"/>
      <c r="D1058" s="224"/>
      <c r="E1058" s="50"/>
    </row>
    <row r="1059" spans="1:5" ht="15" x14ac:dyDescent="0.25">
      <c r="A1059" s="221"/>
      <c r="B1059" s="219"/>
      <c r="C1059" s="222"/>
      <c r="D1059" s="217"/>
      <c r="E1059" s="50"/>
    </row>
    <row r="1060" spans="1:5" ht="15" x14ac:dyDescent="0.25">
      <c r="A1060" s="218">
        <v>61</v>
      </c>
      <c r="B1060" s="219"/>
      <c r="C1060" s="220"/>
      <c r="D1060" s="217" t="s">
        <v>1243</v>
      </c>
      <c r="E1060" s="50"/>
    </row>
    <row r="1061" spans="1:5" ht="15" x14ac:dyDescent="0.25">
      <c r="A1061" s="221"/>
      <c r="B1061" s="219"/>
      <c r="C1061" s="222"/>
      <c r="D1061" s="217"/>
      <c r="E1061" s="50"/>
    </row>
    <row r="1062" spans="1:5" ht="15" x14ac:dyDescent="0.25">
      <c r="A1062" s="221"/>
      <c r="B1062" s="222" t="s">
        <v>1242</v>
      </c>
      <c r="C1062" s="220"/>
      <c r="D1062" s="217" t="s">
        <v>1240</v>
      </c>
      <c r="E1062" s="50"/>
    </row>
    <row r="1063" spans="1:5" ht="15" x14ac:dyDescent="0.25">
      <c r="A1063" s="221"/>
      <c r="B1063" s="219"/>
      <c r="C1063" s="223" t="s">
        <v>1241</v>
      </c>
      <c r="D1063" s="227" t="s">
        <v>1240</v>
      </c>
      <c r="E1063" s="50"/>
    </row>
    <row r="1064" spans="1:5" ht="15" x14ac:dyDescent="0.25">
      <c r="A1064" s="221"/>
      <c r="B1064" s="219"/>
      <c r="C1064" s="223" t="s">
        <v>1239</v>
      </c>
      <c r="D1064" s="224" t="s">
        <v>1238</v>
      </c>
      <c r="E1064" s="50"/>
    </row>
    <row r="1065" spans="1:5" ht="15" x14ac:dyDescent="0.25">
      <c r="A1065" s="221"/>
      <c r="B1065" s="219"/>
      <c r="C1065" s="223" t="s">
        <v>1237</v>
      </c>
      <c r="D1065" s="224" t="s">
        <v>1236</v>
      </c>
      <c r="E1065" s="50"/>
    </row>
    <row r="1066" spans="1:5" ht="15" x14ac:dyDescent="0.25">
      <c r="A1066" s="221"/>
      <c r="B1066" s="219"/>
      <c r="C1066" s="223" t="s">
        <v>1235</v>
      </c>
      <c r="D1066" s="224" t="s">
        <v>1234</v>
      </c>
      <c r="E1066" s="50"/>
    </row>
    <row r="1067" spans="1:5" ht="15" x14ac:dyDescent="0.25">
      <c r="A1067" s="221"/>
      <c r="B1067" s="219"/>
      <c r="C1067" s="223" t="s">
        <v>1233</v>
      </c>
      <c r="D1067" s="224" t="s">
        <v>1232</v>
      </c>
      <c r="E1067" s="50"/>
    </row>
    <row r="1068" spans="1:5" ht="15" x14ac:dyDescent="0.25">
      <c r="A1068" s="221"/>
      <c r="B1068" s="219"/>
      <c r="C1068" s="223" t="s">
        <v>1231</v>
      </c>
      <c r="D1068" s="224" t="s">
        <v>1230</v>
      </c>
      <c r="E1068" s="50"/>
    </row>
    <row r="1069" spans="1:5" ht="15" x14ac:dyDescent="0.25">
      <c r="A1069" s="221"/>
      <c r="B1069" s="219"/>
      <c r="C1069" s="222"/>
      <c r="D1069" s="217"/>
      <c r="E1069" s="50"/>
    </row>
    <row r="1070" spans="1:5" ht="15" x14ac:dyDescent="0.25">
      <c r="A1070" s="221"/>
      <c r="B1070" s="222" t="s">
        <v>1229</v>
      </c>
      <c r="C1070" s="220"/>
      <c r="D1070" s="217" t="s">
        <v>1227</v>
      </c>
      <c r="E1070" s="50"/>
    </row>
    <row r="1071" spans="1:5" ht="15" x14ac:dyDescent="0.25">
      <c r="A1071" s="221"/>
      <c r="B1071" s="219"/>
      <c r="C1071" s="223" t="s">
        <v>1228</v>
      </c>
      <c r="D1071" s="227" t="s">
        <v>1227</v>
      </c>
      <c r="E1071" s="50"/>
    </row>
    <row r="1072" spans="1:5" ht="15" x14ac:dyDescent="0.25">
      <c r="A1072" s="221"/>
      <c r="B1072" s="219"/>
      <c r="C1072" s="223" t="s">
        <v>1226</v>
      </c>
      <c r="D1072" s="224" t="s">
        <v>1225</v>
      </c>
      <c r="E1072" s="50"/>
    </row>
    <row r="1073" spans="1:5" ht="15" x14ac:dyDescent="0.25">
      <c r="A1073" s="221"/>
      <c r="B1073" s="219"/>
      <c r="C1073" s="223" t="s">
        <v>1224</v>
      </c>
      <c r="D1073" s="224" t="s">
        <v>1223</v>
      </c>
      <c r="E1073" s="50"/>
    </row>
    <row r="1074" spans="1:5" ht="15" x14ac:dyDescent="0.25">
      <c r="A1074" s="221"/>
      <c r="B1074" s="219"/>
      <c r="C1074" s="223" t="s">
        <v>1222</v>
      </c>
      <c r="D1074" s="224" t="s">
        <v>1221</v>
      </c>
      <c r="E1074" s="50"/>
    </row>
    <row r="1075" spans="1:5" ht="15" x14ac:dyDescent="0.25">
      <c r="A1075" s="221"/>
      <c r="B1075" s="219"/>
      <c r="C1075" s="223" t="s">
        <v>1220</v>
      </c>
      <c r="D1075" s="224" t="s">
        <v>1219</v>
      </c>
      <c r="E1075" s="50"/>
    </row>
    <row r="1076" spans="1:5" ht="15" x14ac:dyDescent="0.25">
      <c r="A1076" s="221"/>
      <c r="B1076" s="219"/>
      <c r="C1076" s="223" t="s">
        <v>1218</v>
      </c>
      <c r="D1076" s="224" t="s">
        <v>1217</v>
      </c>
      <c r="E1076" s="50"/>
    </row>
    <row r="1077" spans="1:5" ht="15" x14ac:dyDescent="0.25">
      <c r="A1077" s="221"/>
      <c r="B1077" s="219"/>
      <c r="C1077" s="222"/>
      <c r="D1077" s="217"/>
      <c r="E1077" s="50"/>
    </row>
    <row r="1078" spans="1:5" ht="15" x14ac:dyDescent="0.25">
      <c r="A1078" s="221"/>
      <c r="B1078" s="222" t="s">
        <v>1216</v>
      </c>
      <c r="C1078" s="220"/>
      <c r="D1078" s="217" t="s">
        <v>1214</v>
      </c>
      <c r="E1078" s="50"/>
    </row>
    <row r="1079" spans="1:5" ht="15" x14ac:dyDescent="0.25">
      <c r="A1079" s="221"/>
      <c r="B1079" s="219"/>
      <c r="C1079" s="223" t="s">
        <v>1215</v>
      </c>
      <c r="D1079" s="227" t="s">
        <v>1214</v>
      </c>
      <c r="E1079" s="50"/>
    </row>
    <row r="1080" spans="1:5" ht="15" x14ac:dyDescent="0.25">
      <c r="A1080" s="221"/>
      <c r="B1080" s="219"/>
      <c r="C1080" s="222"/>
      <c r="D1080" s="217"/>
      <c r="E1080" s="50"/>
    </row>
    <row r="1081" spans="1:5" ht="15" x14ac:dyDescent="0.25">
      <c r="A1081" s="221"/>
      <c r="B1081" s="222" t="s">
        <v>1213</v>
      </c>
      <c r="C1081" s="220"/>
      <c r="D1081" s="217" t="s">
        <v>1211</v>
      </c>
      <c r="E1081" s="50"/>
    </row>
    <row r="1082" spans="1:5" ht="15" x14ac:dyDescent="0.25">
      <c r="A1082" s="221"/>
      <c r="B1082" s="219"/>
      <c r="C1082" s="223" t="s">
        <v>1212</v>
      </c>
      <c r="D1082" s="224" t="s">
        <v>1211</v>
      </c>
      <c r="E1082" s="50"/>
    </row>
    <row r="1083" spans="1:5" ht="15" x14ac:dyDescent="0.25">
      <c r="A1083" s="221"/>
      <c r="B1083" s="219"/>
      <c r="C1083" s="223"/>
      <c r="D1083" s="224"/>
      <c r="E1083" s="50"/>
    </row>
    <row r="1084" spans="1:5" ht="15" x14ac:dyDescent="0.25">
      <c r="A1084" s="221"/>
      <c r="B1084" s="219"/>
      <c r="C1084" s="223"/>
      <c r="D1084" s="224"/>
      <c r="E1084" s="50"/>
    </row>
    <row r="1085" spans="1:5" ht="15" x14ac:dyDescent="0.25">
      <c r="A1085" s="218">
        <v>62</v>
      </c>
      <c r="B1085" s="219"/>
      <c r="C1085" s="220"/>
      <c r="D1085" s="217" t="s">
        <v>1209</v>
      </c>
      <c r="E1085" s="50"/>
    </row>
    <row r="1086" spans="1:5" ht="15" x14ac:dyDescent="0.25">
      <c r="A1086" s="221"/>
      <c r="B1086" s="219"/>
      <c r="C1086" s="223"/>
      <c r="D1086" s="224"/>
      <c r="E1086" s="50"/>
    </row>
    <row r="1087" spans="1:5" ht="15" x14ac:dyDescent="0.25">
      <c r="A1087" s="221"/>
      <c r="B1087" s="222" t="s">
        <v>1210</v>
      </c>
      <c r="C1087" s="220"/>
      <c r="D1087" s="217" t="s">
        <v>1209</v>
      </c>
      <c r="E1087" s="50"/>
    </row>
    <row r="1088" spans="1:5" ht="15" x14ac:dyDescent="0.25">
      <c r="A1088" s="221"/>
      <c r="B1088" s="219"/>
      <c r="C1088" s="223" t="s">
        <v>1208</v>
      </c>
      <c r="D1088" s="224" t="s">
        <v>1207</v>
      </c>
      <c r="E1088" s="50"/>
    </row>
    <row r="1089" spans="1:5" ht="15" x14ac:dyDescent="0.25">
      <c r="A1089" s="221"/>
      <c r="B1089" s="219"/>
      <c r="C1089" s="223" t="s">
        <v>1206</v>
      </c>
      <c r="D1089" s="224" t="s">
        <v>1205</v>
      </c>
      <c r="E1089" s="50"/>
    </row>
    <row r="1090" spans="1:5" ht="15" x14ac:dyDescent="0.25">
      <c r="A1090" s="221"/>
      <c r="B1090" s="219"/>
      <c r="C1090" s="223" t="s">
        <v>1204</v>
      </c>
      <c r="D1090" s="224" t="s">
        <v>1203</v>
      </c>
      <c r="E1090" s="50"/>
    </row>
    <row r="1091" spans="1:5" ht="15" x14ac:dyDescent="0.25">
      <c r="A1091" s="221"/>
      <c r="B1091" s="219"/>
      <c r="C1091" s="223" t="s">
        <v>1202</v>
      </c>
      <c r="D1091" s="224" t="s">
        <v>1201</v>
      </c>
      <c r="E1091" s="50"/>
    </row>
    <row r="1092" spans="1:5" ht="15" x14ac:dyDescent="0.25">
      <c r="A1092" s="221"/>
      <c r="B1092" s="219"/>
      <c r="C1092" s="223"/>
      <c r="D1092" s="224"/>
      <c r="E1092" s="50"/>
    </row>
    <row r="1093" spans="1:5" ht="15" x14ac:dyDescent="0.25">
      <c r="A1093" s="221"/>
      <c r="B1093" s="219"/>
      <c r="C1093" s="222"/>
      <c r="D1093" s="217"/>
      <c r="E1093" s="50"/>
    </row>
    <row r="1094" spans="1:5" ht="15" x14ac:dyDescent="0.25">
      <c r="A1094" s="218">
        <v>63</v>
      </c>
      <c r="B1094" s="219"/>
      <c r="C1094" s="220"/>
      <c r="D1094" s="217" t="s">
        <v>1200</v>
      </c>
      <c r="E1094" s="50"/>
    </row>
    <row r="1095" spans="1:5" ht="15" x14ac:dyDescent="0.25">
      <c r="A1095" s="221"/>
      <c r="B1095" s="219"/>
      <c r="C1095" s="222"/>
      <c r="D1095" s="217"/>
      <c r="E1095" s="50"/>
    </row>
    <row r="1096" spans="1:5" ht="30" x14ac:dyDescent="0.25">
      <c r="A1096" s="221"/>
      <c r="B1096" s="222" t="s">
        <v>1199</v>
      </c>
      <c r="C1096" s="220"/>
      <c r="D1096" s="217" t="s">
        <v>1198</v>
      </c>
      <c r="E1096" s="50"/>
    </row>
    <row r="1097" spans="1:5" ht="15" x14ac:dyDescent="0.25">
      <c r="A1097" s="221"/>
      <c r="B1097" s="219"/>
      <c r="C1097" s="223" t="s">
        <v>1197</v>
      </c>
      <c r="D1097" s="227" t="s">
        <v>1196</v>
      </c>
      <c r="E1097" s="50"/>
    </row>
    <row r="1098" spans="1:5" ht="15" x14ac:dyDescent="0.25">
      <c r="A1098" s="221"/>
      <c r="B1098" s="219"/>
      <c r="C1098" s="223" t="s">
        <v>1195</v>
      </c>
      <c r="D1098" s="224" t="s">
        <v>1194</v>
      </c>
      <c r="E1098" s="50"/>
    </row>
    <row r="1099" spans="1:5" ht="15" x14ac:dyDescent="0.25">
      <c r="A1099" s="221"/>
      <c r="B1099" s="219"/>
      <c r="C1099" s="222"/>
      <c r="D1099" s="217"/>
      <c r="E1099" s="50"/>
    </row>
    <row r="1100" spans="1:5" ht="15" x14ac:dyDescent="0.25">
      <c r="A1100" s="221"/>
      <c r="B1100" s="222" t="s">
        <v>1193</v>
      </c>
      <c r="C1100" s="220"/>
      <c r="D1100" s="217" t="s">
        <v>1192</v>
      </c>
      <c r="E1100" s="50"/>
    </row>
    <row r="1101" spans="1:5" ht="15" x14ac:dyDescent="0.25">
      <c r="A1101" s="221"/>
      <c r="B1101" s="219"/>
      <c r="C1101" s="223" t="s">
        <v>1191</v>
      </c>
      <c r="D1101" s="224" t="s">
        <v>1190</v>
      </c>
      <c r="E1101" s="50"/>
    </row>
    <row r="1102" spans="1:5" ht="15" x14ac:dyDescent="0.25">
      <c r="A1102" s="221"/>
      <c r="B1102" s="219"/>
      <c r="C1102" s="223" t="s">
        <v>1189</v>
      </c>
      <c r="D1102" s="224" t="s">
        <v>1188</v>
      </c>
      <c r="E1102" s="50"/>
    </row>
    <row r="1103" spans="1:5" ht="15" x14ac:dyDescent="0.25">
      <c r="A1103" s="221"/>
      <c r="B1103" s="219"/>
      <c r="C1103" s="222"/>
      <c r="D1103" s="217"/>
      <c r="E1103" s="50"/>
    </row>
    <row r="1104" spans="1:5" ht="15" x14ac:dyDescent="0.25">
      <c r="A1104" s="221"/>
      <c r="B1104" s="219"/>
      <c r="C1104" s="222"/>
      <c r="D1104" s="217"/>
      <c r="E1104" s="50"/>
    </row>
    <row r="1105" spans="1:5" ht="15" x14ac:dyDescent="0.25">
      <c r="A1105" s="221"/>
      <c r="B1105" s="219"/>
      <c r="C1105" s="222"/>
      <c r="D1105" s="217" t="s">
        <v>115</v>
      </c>
      <c r="E1105" s="50"/>
    </row>
    <row r="1106" spans="1:5" ht="15" x14ac:dyDescent="0.25">
      <c r="A1106" s="221"/>
      <c r="B1106" s="219"/>
      <c r="C1106" s="223"/>
      <c r="D1106" s="224"/>
      <c r="E1106" s="50"/>
    </row>
    <row r="1107" spans="1:5" ht="30" x14ac:dyDescent="0.25">
      <c r="A1107" s="218">
        <v>64</v>
      </c>
      <c r="B1107" s="219"/>
      <c r="C1107" s="220"/>
      <c r="D1107" s="217" t="s">
        <v>1187</v>
      </c>
      <c r="E1107" s="50"/>
    </row>
    <row r="1108" spans="1:5" ht="15" x14ac:dyDescent="0.25">
      <c r="A1108" s="221"/>
      <c r="B1108" s="219"/>
      <c r="C1108" s="222"/>
      <c r="D1108" s="217"/>
      <c r="E1108" s="50"/>
    </row>
    <row r="1109" spans="1:5" ht="15" x14ac:dyDescent="0.25">
      <c r="A1109" s="221"/>
      <c r="B1109" s="222" t="s">
        <v>1186</v>
      </c>
      <c r="C1109" s="220"/>
      <c r="D1109" s="217" t="s">
        <v>1185</v>
      </c>
      <c r="E1109" s="50"/>
    </row>
    <row r="1110" spans="1:5" ht="15" x14ac:dyDescent="0.25">
      <c r="A1110" s="221"/>
      <c r="B1110" s="219"/>
      <c r="C1110" s="223" t="s">
        <v>1184</v>
      </c>
      <c r="D1110" s="224" t="s">
        <v>1183</v>
      </c>
      <c r="E1110" s="50"/>
    </row>
    <row r="1111" spans="1:5" ht="15" x14ac:dyDescent="0.25">
      <c r="A1111" s="221"/>
      <c r="B1111" s="219"/>
      <c r="C1111" s="223" t="s">
        <v>1182</v>
      </c>
      <c r="D1111" s="224" t="s">
        <v>1181</v>
      </c>
      <c r="E1111" s="50"/>
    </row>
    <row r="1112" spans="1:5" ht="15" x14ac:dyDescent="0.25">
      <c r="A1112" s="221"/>
      <c r="B1112" s="219"/>
      <c r="C1112" s="222"/>
      <c r="D1112" s="217"/>
      <c r="E1112" s="50"/>
    </row>
    <row r="1113" spans="1:5" ht="15" x14ac:dyDescent="0.25">
      <c r="A1113" s="221"/>
      <c r="B1113" s="222" t="s">
        <v>1180</v>
      </c>
      <c r="C1113" s="220"/>
      <c r="D1113" s="217" t="s">
        <v>1178</v>
      </c>
      <c r="E1113" s="50"/>
    </row>
    <row r="1114" spans="1:5" ht="15" x14ac:dyDescent="0.25">
      <c r="A1114" s="221"/>
      <c r="B1114" s="219"/>
      <c r="C1114" s="223" t="s">
        <v>1179</v>
      </c>
      <c r="D1114" s="224" t="s">
        <v>1178</v>
      </c>
      <c r="E1114" s="50"/>
    </row>
    <row r="1115" spans="1:5" ht="15" x14ac:dyDescent="0.25">
      <c r="A1115" s="221"/>
      <c r="B1115" s="219"/>
      <c r="C1115" s="222"/>
      <c r="D1115" s="217"/>
      <c r="E1115" s="50"/>
    </row>
    <row r="1116" spans="1:5" ht="15" x14ac:dyDescent="0.25">
      <c r="A1116" s="221"/>
      <c r="B1116" s="222" t="s">
        <v>1177</v>
      </c>
      <c r="C1116" s="220"/>
      <c r="D1116" s="217" t="s">
        <v>1175</v>
      </c>
      <c r="E1116" s="50"/>
    </row>
    <row r="1117" spans="1:5" ht="15" x14ac:dyDescent="0.25">
      <c r="A1117" s="221"/>
      <c r="B1117" s="219"/>
      <c r="C1117" s="223" t="s">
        <v>1176</v>
      </c>
      <c r="D1117" s="227" t="s">
        <v>1175</v>
      </c>
      <c r="E1117" s="50"/>
    </row>
    <row r="1118" spans="1:5" ht="15" x14ac:dyDescent="0.25">
      <c r="A1118" s="221"/>
      <c r="B1118" s="219"/>
      <c r="C1118" s="223"/>
      <c r="D1118" s="224"/>
      <c r="E1118" s="50"/>
    </row>
    <row r="1119" spans="1:5" ht="15" x14ac:dyDescent="0.25">
      <c r="A1119" s="221"/>
      <c r="B1119" s="222" t="s">
        <v>1174</v>
      </c>
      <c r="C1119" s="220"/>
      <c r="D1119" s="217" t="s">
        <v>1173</v>
      </c>
      <c r="E1119" s="50"/>
    </row>
    <row r="1120" spans="1:5" ht="15" x14ac:dyDescent="0.25">
      <c r="A1120" s="221"/>
      <c r="B1120" s="219"/>
      <c r="C1120" s="223" t="s">
        <v>1172</v>
      </c>
      <c r="D1120" s="224" t="s">
        <v>1171</v>
      </c>
      <c r="E1120" s="50"/>
    </row>
    <row r="1121" spans="1:5" ht="15" x14ac:dyDescent="0.25">
      <c r="A1121" s="221"/>
      <c r="B1121" s="219"/>
      <c r="C1121" s="223" t="s">
        <v>1170</v>
      </c>
      <c r="D1121" s="224" t="s">
        <v>1169</v>
      </c>
      <c r="E1121" s="50"/>
    </row>
    <row r="1122" spans="1:5" ht="15" x14ac:dyDescent="0.25">
      <c r="A1122" s="221"/>
      <c r="B1122" s="219"/>
      <c r="C1122" s="223" t="s">
        <v>1168</v>
      </c>
      <c r="D1122" s="224" t="s">
        <v>1167</v>
      </c>
      <c r="E1122" s="50"/>
    </row>
    <row r="1123" spans="1:5" ht="15" x14ac:dyDescent="0.25">
      <c r="A1123" s="221"/>
      <c r="B1123" s="219"/>
      <c r="C1123" s="223" t="s">
        <v>1166</v>
      </c>
      <c r="D1123" s="224" t="s">
        <v>1165</v>
      </c>
      <c r="E1123" s="50"/>
    </row>
    <row r="1124" spans="1:5" ht="15" x14ac:dyDescent="0.25">
      <c r="A1124" s="221"/>
      <c r="B1124" s="219"/>
      <c r="C1124" s="223" t="s">
        <v>1164</v>
      </c>
      <c r="D1124" s="224" t="s">
        <v>1163</v>
      </c>
      <c r="E1124" s="50"/>
    </row>
    <row r="1125" spans="1:5" ht="15" x14ac:dyDescent="0.25">
      <c r="A1125" s="221"/>
      <c r="B1125" s="219"/>
      <c r="C1125" s="223" t="s">
        <v>1162</v>
      </c>
      <c r="D1125" s="224" t="s">
        <v>1161</v>
      </c>
      <c r="E1125" s="50"/>
    </row>
    <row r="1126" spans="1:5" ht="15" x14ac:dyDescent="0.25">
      <c r="A1126" s="221"/>
      <c r="B1126" s="219"/>
      <c r="C1126" s="223" t="s">
        <v>1160</v>
      </c>
      <c r="D1126" s="224" t="s">
        <v>1159</v>
      </c>
      <c r="E1126" s="50"/>
    </row>
    <row r="1127" spans="1:5" ht="15" x14ac:dyDescent="0.25">
      <c r="A1127" s="221"/>
      <c r="B1127" s="219"/>
      <c r="C1127" s="223" t="s">
        <v>1158</v>
      </c>
      <c r="D1127" s="224" t="s">
        <v>1157</v>
      </c>
      <c r="E1127" s="50"/>
    </row>
    <row r="1128" spans="1:5" ht="15" x14ac:dyDescent="0.25">
      <c r="A1128" s="221"/>
      <c r="B1128" s="219"/>
      <c r="C1128" s="223" t="s">
        <v>1156</v>
      </c>
      <c r="D1128" s="224" t="s">
        <v>1155</v>
      </c>
      <c r="E1128" s="50"/>
    </row>
    <row r="1129" spans="1:5" ht="15" x14ac:dyDescent="0.25">
      <c r="A1129" s="221"/>
      <c r="B1129" s="219"/>
      <c r="C1129" s="223" t="s">
        <v>1154</v>
      </c>
      <c r="D1129" s="224" t="s">
        <v>1153</v>
      </c>
      <c r="E1129" s="50"/>
    </row>
    <row r="1130" spans="1:5" ht="15" x14ac:dyDescent="0.25">
      <c r="A1130" s="221"/>
      <c r="B1130" s="219"/>
      <c r="C1130" s="222"/>
      <c r="D1130" s="217"/>
      <c r="E1130" s="50"/>
    </row>
    <row r="1131" spans="1:5" ht="30" x14ac:dyDescent="0.25">
      <c r="A1131" s="218">
        <v>65</v>
      </c>
      <c r="B1131" s="219"/>
      <c r="C1131" s="220"/>
      <c r="D1131" s="217" t="s">
        <v>1152</v>
      </c>
      <c r="E1131" s="50"/>
    </row>
    <row r="1132" spans="1:5" ht="15" x14ac:dyDescent="0.25">
      <c r="A1132" s="221"/>
      <c r="B1132" s="219"/>
      <c r="C1132" s="222"/>
      <c r="D1132" s="217"/>
      <c r="E1132" s="50"/>
    </row>
    <row r="1133" spans="1:5" ht="15" x14ac:dyDescent="0.25">
      <c r="A1133" s="221"/>
      <c r="B1133" s="222" t="s">
        <v>1151</v>
      </c>
      <c r="C1133" s="220"/>
      <c r="D1133" s="217" t="s">
        <v>1150</v>
      </c>
      <c r="E1133" s="50"/>
    </row>
    <row r="1134" spans="1:5" ht="15" x14ac:dyDescent="0.25">
      <c r="A1134" s="221"/>
      <c r="B1134" s="219"/>
      <c r="C1134" s="223" t="s">
        <v>1149</v>
      </c>
      <c r="D1134" s="224" t="s">
        <v>1148</v>
      </c>
      <c r="E1134" s="50"/>
    </row>
    <row r="1135" spans="1:5" ht="15" x14ac:dyDescent="0.25">
      <c r="A1135" s="221"/>
      <c r="B1135" s="219"/>
      <c r="C1135" s="223" t="s">
        <v>1147</v>
      </c>
      <c r="D1135" s="224" t="s">
        <v>1146</v>
      </c>
      <c r="E1135" s="50"/>
    </row>
    <row r="1136" spans="1:5" ht="15" x14ac:dyDescent="0.25">
      <c r="A1136" s="221"/>
      <c r="B1136" s="219"/>
      <c r="C1136" s="222"/>
      <c r="D1136" s="217"/>
      <c r="E1136" s="50"/>
    </row>
    <row r="1137" spans="1:5" ht="15" x14ac:dyDescent="0.25">
      <c r="A1137" s="221"/>
      <c r="B1137" s="222" t="s">
        <v>1145</v>
      </c>
      <c r="C1137" s="220"/>
      <c r="D1137" s="217" t="s">
        <v>1143</v>
      </c>
      <c r="E1137" s="50"/>
    </row>
    <row r="1138" spans="1:5" ht="15" x14ac:dyDescent="0.25">
      <c r="A1138" s="221"/>
      <c r="B1138" s="219"/>
      <c r="C1138" s="223" t="s">
        <v>1144</v>
      </c>
      <c r="D1138" s="224" t="s">
        <v>1143</v>
      </c>
      <c r="E1138" s="50"/>
    </row>
    <row r="1139" spans="1:5" ht="15" x14ac:dyDescent="0.25">
      <c r="A1139" s="221"/>
      <c r="B1139" s="219"/>
      <c r="C1139" s="222"/>
      <c r="D1139" s="217"/>
      <c r="E1139" s="50"/>
    </row>
    <row r="1140" spans="1:5" ht="15" x14ac:dyDescent="0.25">
      <c r="A1140" s="221"/>
      <c r="B1140" s="222" t="s">
        <v>1142</v>
      </c>
      <c r="C1140" s="220"/>
      <c r="D1140" s="217" t="s">
        <v>1140</v>
      </c>
      <c r="E1140" s="50"/>
    </row>
    <row r="1141" spans="1:5" ht="15" x14ac:dyDescent="0.25">
      <c r="A1141" s="221"/>
      <c r="B1141" s="219"/>
      <c r="C1141" s="223" t="s">
        <v>1141</v>
      </c>
      <c r="D1141" s="224" t="s">
        <v>1140</v>
      </c>
      <c r="E1141" s="50"/>
    </row>
    <row r="1142" spans="1:5" ht="15" x14ac:dyDescent="0.25">
      <c r="A1142" s="221"/>
      <c r="B1142" s="219"/>
      <c r="C1142" s="222"/>
      <c r="D1142" s="217"/>
      <c r="E1142" s="50"/>
    </row>
    <row r="1143" spans="1:5" ht="15" x14ac:dyDescent="0.25">
      <c r="A1143" s="218">
        <v>66</v>
      </c>
      <c r="B1143" s="219"/>
      <c r="C1143" s="220"/>
      <c r="D1143" s="217" t="s">
        <v>1139</v>
      </c>
      <c r="E1143" s="50"/>
    </row>
    <row r="1144" spans="1:5" ht="15" x14ac:dyDescent="0.25">
      <c r="A1144" s="221"/>
      <c r="B1144" s="219"/>
      <c r="C1144" s="222"/>
      <c r="D1144" s="217"/>
      <c r="E1144" s="50"/>
    </row>
    <row r="1145" spans="1:5" ht="30" x14ac:dyDescent="0.25">
      <c r="A1145" s="221"/>
      <c r="B1145" s="222" t="s">
        <v>1138</v>
      </c>
      <c r="C1145" s="220"/>
      <c r="D1145" s="217" t="s">
        <v>1137</v>
      </c>
      <c r="E1145" s="50"/>
    </row>
    <row r="1146" spans="1:5" ht="15" x14ac:dyDescent="0.25">
      <c r="A1146" s="221"/>
      <c r="B1146" s="219"/>
      <c r="C1146" s="223" t="s">
        <v>1136</v>
      </c>
      <c r="D1146" s="224" t="s">
        <v>1135</v>
      </c>
      <c r="E1146" s="50"/>
    </row>
    <row r="1147" spans="1:5" ht="15" x14ac:dyDescent="0.25">
      <c r="A1147" s="221"/>
      <c r="B1147" s="219"/>
      <c r="C1147" s="223" t="s">
        <v>1134</v>
      </c>
      <c r="D1147" s="224" t="s">
        <v>1133</v>
      </c>
      <c r="E1147" s="50"/>
    </row>
    <row r="1148" spans="1:5" ht="15" x14ac:dyDescent="0.25">
      <c r="A1148" s="221"/>
      <c r="B1148" s="219"/>
      <c r="C1148" s="223" t="s">
        <v>1132</v>
      </c>
      <c r="D1148" s="224" t="s">
        <v>1131</v>
      </c>
      <c r="E1148" s="50"/>
    </row>
    <row r="1149" spans="1:5" ht="15" x14ac:dyDescent="0.25">
      <c r="A1149" s="221"/>
      <c r="B1149" s="219"/>
      <c r="C1149" s="222"/>
      <c r="D1149" s="217"/>
      <c r="E1149" s="50"/>
    </row>
    <row r="1150" spans="1:5" ht="30" x14ac:dyDescent="0.25">
      <c r="A1150" s="221"/>
      <c r="B1150" s="222" t="s">
        <v>1130</v>
      </c>
      <c r="C1150" s="220"/>
      <c r="D1150" s="217" t="s">
        <v>1129</v>
      </c>
      <c r="E1150" s="50"/>
    </row>
    <row r="1151" spans="1:5" ht="15" x14ac:dyDescent="0.25">
      <c r="A1151" s="221"/>
      <c r="B1151" s="219"/>
      <c r="C1151" s="223" t="s">
        <v>1128</v>
      </c>
      <c r="D1151" s="224" t="s">
        <v>1127</v>
      </c>
      <c r="E1151" s="50"/>
    </row>
    <row r="1152" spans="1:5" ht="15" x14ac:dyDescent="0.25">
      <c r="A1152" s="221"/>
      <c r="B1152" s="219"/>
      <c r="C1152" s="223" t="s">
        <v>1126</v>
      </c>
      <c r="D1152" s="224" t="s">
        <v>1125</v>
      </c>
      <c r="E1152" s="50"/>
    </row>
    <row r="1153" spans="1:5" ht="30" x14ac:dyDescent="0.25">
      <c r="A1153" s="221"/>
      <c r="B1153" s="219"/>
      <c r="C1153" s="223" t="s">
        <v>1124</v>
      </c>
      <c r="D1153" s="224" t="s">
        <v>1123</v>
      </c>
      <c r="E1153" s="50"/>
    </row>
    <row r="1154" spans="1:5" ht="15" x14ac:dyDescent="0.25">
      <c r="A1154" s="221"/>
      <c r="B1154" s="219"/>
      <c r="C1154" s="222"/>
      <c r="D1154" s="217"/>
      <c r="E1154" s="50"/>
    </row>
    <row r="1155" spans="1:5" ht="15" x14ac:dyDescent="0.25">
      <c r="A1155" s="221"/>
      <c r="B1155" s="222" t="s">
        <v>1122</v>
      </c>
      <c r="C1155" s="220"/>
      <c r="D1155" s="217" t="s">
        <v>1120</v>
      </c>
      <c r="E1155" s="50"/>
    </row>
    <row r="1156" spans="1:5" ht="15" x14ac:dyDescent="0.25">
      <c r="A1156" s="221"/>
      <c r="B1156" s="219"/>
      <c r="C1156" s="223" t="s">
        <v>1121</v>
      </c>
      <c r="D1156" s="224" t="s">
        <v>1120</v>
      </c>
      <c r="E1156" s="50"/>
    </row>
    <row r="1157" spans="1:5" ht="15" x14ac:dyDescent="0.25">
      <c r="A1157" s="221"/>
      <c r="B1157" s="219"/>
      <c r="C1157" s="222"/>
      <c r="D1157" s="217"/>
      <c r="E1157" s="50"/>
    </row>
    <row r="1158" spans="1:5" ht="15" x14ac:dyDescent="0.25">
      <c r="A1158" s="221"/>
      <c r="B1158" s="219"/>
      <c r="C1158" s="222"/>
      <c r="D1158" s="217"/>
      <c r="E1158" s="50"/>
    </row>
    <row r="1159" spans="1:5" ht="15" x14ac:dyDescent="0.25">
      <c r="A1159" s="221"/>
      <c r="B1159" s="219"/>
      <c r="C1159" s="222"/>
      <c r="D1159" s="217" t="s">
        <v>114</v>
      </c>
      <c r="E1159" s="50"/>
    </row>
    <row r="1160" spans="1:5" ht="15" x14ac:dyDescent="0.25">
      <c r="A1160" s="221"/>
      <c r="B1160" s="219"/>
      <c r="C1160" s="223"/>
      <c r="D1160" s="224"/>
      <c r="E1160" s="50"/>
    </row>
    <row r="1161" spans="1:5" ht="15" x14ac:dyDescent="0.25">
      <c r="A1161" s="218">
        <v>68</v>
      </c>
      <c r="B1161" s="219"/>
      <c r="C1161" s="220"/>
      <c r="D1161" s="217" t="s">
        <v>1119</v>
      </c>
      <c r="E1161" s="50"/>
    </row>
    <row r="1162" spans="1:5" ht="15" x14ac:dyDescent="0.25">
      <c r="A1162" s="221"/>
      <c r="B1162" s="219"/>
      <c r="C1162" s="222"/>
      <c r="D1162" s="217"/>
      <c r="E1162" s="50"/>
    </row>
    <row r="1163" spans="1:5" ht="15" x14ac:dyDescent="0.25">
      <c r="A1163" s="221"/>
      <c r="B1163" s="222" t="s">
        <v>1118</v>
      </c>
      <c r="C1163" s="220"/>
      <c r="D1163" s="217" t="s">
        <v>1116</v>
      </c>
      <c r="E1163" s="50"/>
    </row>
    <row r="1164" spans="1:5" ht="15" x14ac:dyDescent="0.25">
      <c r="A1164" s="228"/>
      <c r="B1164" s="229"/>
      <c r="C1164" s="223" t="s">
        <v>1117</v>
      </c>
      <c r="D1164" s="224" t="s">
        <v>1116</v>
      </c>
      <c r="E1164" s="50"/>
    </row>
    <row r="1165" spans="1:5" ht="15" x14ac:dyDescent="0.25">
      <c r="A1165" s="221"/>
      <c r="B1165" s="219"/>
      <c r="C1165" s="249"/>
      <c r="D1165" s="247"/>
      <c r="E1165" s="50"/>
    </row>
    <row r="1166" spans="1:5" ht="15" x14ac:dyDescent="0.25">
      <c r="A1166" s="221"/>
      <c r="B1166" s="222" t="s">
        <v>1115</v>
      </c>
      <c r="C1166" s="220"/>
      <c r="D1166" s="217" t="s">
        <v>1114</v>
      </c>
      <c r="E1166" s="50"/>
    </row>
    <row r="1167" spans="1:5" ht="15" x14ac:dyDescent="0.25">
      <c r="A1167" s="221"/>
      <c r="B1167" s="219"/>
      <c r="C1167" s="254" t="s">
        <v>1113</v>
      </c>
      <c r="D1167" s="224" t="s">
        <v>1112</v>
      </c>
      <c r="E1167" s="50"/>
    </row>
    <row r="1168" spans="1:5" ht="15" x14ac:dyDescent="0.25">
      <c r="A1168" s="221"/>
      <c r="B1168" s="219"/>
      <c r="C1168" s="223" t="s">
        <v>1111</v>
      </c>
      <c r="D1168" s="224" t="s">
        <v>1110</v>
      </c>
      <c r="E1168" s="50"/>
    </row>
    <row r="1169" spans="1:5" ht="30" x14ac:dyDescent="0.25">
      <c r="A1169" s="221"/>
      <c r="B1169" s="219"/>
      <c r="C1169" s="223" t="s">
        <v>1109</v>
      </c>
      <c r="D1169" s="224" t="s">
        <v>1108</v>
      </c>
      <c r="E1169" s="50"/>
    </row>
    <row r="1170" spans="1:5" ht="15" x14ac:dyDescent="0.25">
      <c r="A1170" s="221"/>
      <c r="B1170" s="219"/>
      <c r="C1170" s="223" t="s">
        <v>1107</v>
      </c>
      <c r="D1170" s="224" t="s">
        <v>1106</v>
      </c>
      <c r="E1170" s="50"/>
    </row>
    <row r="1171" spans="1:5" ht="15" x14ac:dyDescent="0.25">
      <c r="A1171" s="221"/>
      <c r="B1171" s="219"/>
      <c r="C1171" s="223" t="s">
        <v>3232</v>
      </c>
      <c r="D1171" s="227" t="s">
        <v>1105</v>
      </c>
      <c r="E1171" s="50"/>
    </row>
    <row r="1172" spans="1:5" ht="15" x14ac:dyDescent="0.25">
      <c r="A1172" s="221"/>
      <c r="B1172" s="219"/>
      <c r="C1172" s="222"/>
      <c r="D1172" s="217"/>
      <c r="E1172" s="50"/>
    </row>
    <row r="1173" spans="1:5" ht="15" x14ac:dyDescent="0.25">
      <c r="A1173" s="221"/>
      <c r="B1173" s="222" t="s">
        <v>1104</v>
      </c>
      <c r="C1173" s="220"/>
      <c r="D1173" s="217" t="s">
        <v>1103</v>
      </c>
      <c r="E1173" s="50"/>
    </row>
    <row r="1174" spans="1:5" ht="15" x14ac:dyDescent="0.25">
      <c r="A1174" s="221"/>
      <c r="B1174" s="219"/>
      <c r="C1174" s="223" t="s">
        <v>1102</v>
      </c>
      <c r="D1174" s="224" t="s">
        <v>1101</v>
      </c>
      <c r="E1174" s="50"/>
    </row>
    <row r="1175" spans="1:5" ht="15" x14ac:dyDescent="0.25">
      <c r="A1175" s="221"/>
      <c r="B1175" s="219"/>
      <c r="C1175" s="223" t="s">
        <v>1100</v>
      </c>
      <c r="D1175" s="224" t="s">
        <v>1099</v>
      </c>
      <c r="E1175" s="50"/>
    </row>
    <row r="1176" spans="1:5" ht="15" x14ac:dyDescent="0.25">
      <c r="A1176" s="221"/>
      <c r="B1176" s="219"/>
      <c r="C1176" s="222"/>
      <c r="D1176" s="217"/>
      <c r="E1176" s="50"/>
    </row>
    <row r="1177" spans="1:5" ht="15" x14ac:dyDescent="0.25">
      <c r="A1177" s="221"/>
      <c r="B1177" s="219"/>
      <c r="C1177" s="222"/>
      <c r="D1177" s="217"/>
      <c r="E1177" s="50"/>
    </row>
    <row r="1178" spans="1:5" ht="15" x14ac:dyDescent="0.25">
      <c r="A1178" s="221"/>
      <c r="B1178" s="219"/>
      <c r="C1178" s="222"/>
      <c r="D1178" s="217"/>
      <c r="E1178" s="50"/>
    </row>
    <row r="1179" spans="1:5" ht="15" x14ac:dyDescent="0.25">
      <c r="A1179" s="221"/>
      <c r="B1179" s="219"/>
      <c r="C1179" s="222"/>
      <c r="D1179" s="217" t="s">
        <v>113</v>
      </c>
      <c r="E1179" s="50"/>
    </row>
    <row r="1180" spans="1:5" ht="15" x14ac:dyDescent="0.25">
      <c r="A1180" s="221"/>
      <c r="B1180" s="219"/>
      <c r="C1180" s="223"/>
      <c r="D1180" s="224"/>
      <c r="E1180" s="50"/>
    </row>
    <row r="1181" spans="1:5" ht="15" x14ac:dyDescent="0.25">
      <c r="A1181" s="218">
        <v>69</v>
      </c>
      <c r="B1181" s="219"/>
      <c r="C1181" s="220"/>
      <c r="D1181" s="217" t="s">
        <v>1098</v>
      </c>
      <c r="E1181" s="50"/>
    </row>
    <row r="1182" spans="1:5" ht="15" x14ac:dyDescent="0.25">
      <c r="A1182" s="221"/>
      <c r="B1182" s="219"/>
      <c r="C1182" s="222"/>
      <c r="D1182" s="217"/>
      <c r="E1182" s="50"/>
    </row>
    <row r="1183" spans="1:5" ht="15" x14ac:dyDescent="0.25">
      <c r="A1183" s="221"/>
      <c r="B1183" s="222" t="s">
        <v>1097</v>
      </c>
      <c r="C1183" s="220"/>
      <c r="D1183" s="217" t="s">
        <v>1095</v>
      </c>
      <c r="E1183" s="50"/>
    </row>
    <row r="1184" spans="1:5" ht="15" x14ac:dyDescent="0.25">
      <c r="A1184" s="221"/>
      <c r="B1184" s="219"/>
      <c r="C1184" s="223" t="s">
        <v>1096</v>
      </c>
      <c r="D1184" s="224" t="s">
        <v>1095</v>
      </c>
      <c r="E1184" s="50"/>
    </row>
    <row r="1185" spans="1:5" ht="15" x14ac:dyDescent="0.25">
      <c r="A1185" s="221"/>
      <c r="B1185" s="219"/>
      <c r="C1185" s="222"/>
      <c r="D1185" s="217"/>
      <c r="E1185" s="50"/>
    </row>
    <row r="1186" spans="1:5" ht="15" x14ac:dyDescent="0.25">
      <c r="A1186" s="221"/>
      <c r="B1186" s="222" t="s">
        <v>1094</v>
      </c>
      <c r="C1186" s="220"/>
      <c r="D1186" s="217" t="s">
        <v>1092</v>
      </c>
      <c r="E1186" s="50"/>
    </row>
    <row r="1187" spans="1:5" ht="15" x14ac:dyDescent="0.25">
      <c r="A1187" s="221"/>
      <c r="B1187" s="219"/>
      <c r="C1187" s="223" t="s">
        <v>1093</v>
      </c>
      <c r="D1187" s="227" t="s">
        <v>1092</v>
      </c>
      <c r="E1187" s="50"/>
    </row>
    <row r="1188" spans="1:5" ht="15" x14ac:dyDescent="0.25">
      <c r="A1188" s="221"/>
      <c r="B1188" s="219"/>
      <c r="C1188" s="222"/>
      <c r="D1188" s="217"/>
      <c r="E1188" s="50"/>
    </row>
    <row r="1189" spans="1:5" ht="15" x14ac:dyDescent="0.25">
      <c r="A1189" s="218">
        <v>70</v>
      </c>
      <c r="B1189" s="219"/>
      <c r="C1189" s="220"/>
      <c r="D1189" s="217" t="s">
        <v>1091</v>
      </c>
      <c r="E1189" s="50"/>
    </row>
    <row r="1190" spans="1:5" ht="15" x14ac:dyDescent="0.25">
      <c r="A1190" s="221"/>
      <c r="B1190" s="219"/>
      <c r="C1190" s="222"/>
      <c r="D1190" s="217"/>
      <c r="E1190" s="50"/>
    </row>
    <row r="1191" spans="1:5" ht="15" x14ac:dyDescent="0.25">
      <c r="A1191" s="221"/>
      <c r="B1191" s="222" t="s">
        <v>1090</v>
      </c>
      <c r="C1191" s="220"/>
      <c r="D1191" s="248" t="s">
        <v>1088</v>
      </c>
      <c r="E1191" s="50"/>
    </row>
    <row r="1192" spans="1:5" ht="15" x14ac:dyDescent="0.25">
      <c r="A1192" s="221"/>
      <c r="B1192" s="219"/>
      <c r="C1192" s="223" t="s">
        <v>1089</v>
      </c>
      <c r="D1192" s="224" t="s">
        <v>1088</v>
      </c>
      <c r="E1192" s="50"/>
    </row>
    <row r="1193" spans="1:5" ht="15" x14ac:dyDescent="0.25">
      <c r="A1193" s="221"/>
      <c r="B1193" s="219"/>
      <c r="C1193" s="222"/>
      <c r="D1193" s="217"/>
      <c r="E1193" s="50"/>
    </row>
    <row r="1194" spans="1:5" ht="15" x14ac:dyDescent="0.25">
      <c r="A1194" s="221"/>
      <c r="B1194" s="222" t="s">
        <v>1087</v>
      </c>
      <c r="C1194" s="220"/>
      <c r="D1194" s="217" t="s">
        <v>1086</v>
      </c>
      <c r="E1194" s="50"/>
    </row>
    <row r="1195" spans="1:5" ht="15" x14ac:dyDescent="0.25">
      <c r="A1195" s="221"/>
      <c r="B1195" s="219"/>
      <c r="C1195" s="223" t="s">
        <v>1085</v>
      </c>
      <c r="D1195" s="227" t="s">
        <v>1084</v>
      </c>
      <c r="E1195" s="50"/>
    </row>
    <row r="1196" spans="1:5" ht="15" x14ac:dyDescent="0.25">
      <c r="A1196" s="221"/>
      <c r="B1196" s="219"/>
      <c r="C1196" s="223" t="s">
        <v>1083</v>
      </c>
      <c r="D1196" s="224" t="s">
        <v>1082</v>
      </c>
      <c r="E1196" s="50"/>
    </row>
    <row r="1197" spans="1:5" ht="15" x14ac:dyDescent="0.25">
      <c r="A1197" s="221"/>
      <c r="B1197" s="219"/>
      <c r="C1197" s="222"/>
      <c r="D1197" s="217"/>
      <c r="E1197" s="50"/>
    </row>
    <row r="1198" spans="1:5" ht="15" x14ac:dyDescent="0.25">
      <c r="A1198" s="218">
        <v>71</v>
      </c>
      <c r="B1198" s="219"/>
      <c r="C1198" s="220"/>
      <c r="D1198" s="217" t="s">
        <v>1081</v>
      </c>
      <c r="E1198" s="50"/>
    </row>
    <row r="1199" spans="1:5" ht="15" x14ac:dyDescent="0.25">
      <c r="A1199" s="221"/>
      <c r="B1199" s="219"/>
      <c r="C1199" s="222"/>
      <c r="D1199" s="217"/>
      <c r="E1199" s="50"/>
    </row>
    <row r="1200" spans="1:5" ht="30" x14ac:dyDescent="0.25">
      <c r="A1200" s="221"/>
      <c r="B1200" s="222" t="s">
        <v>1080</v>
      </c>
      <c r="C1200" s="220"/>
      <c r="D1200" s="217" t="s">
        <v>1079</v>
      </c>
      <c r="E1200" s="50"/>
    </row>
    <row r="1201" spans="1:5" ht="15" x14ac:dyDescent="0.25">
      <c r="A1201" s="221"/>
      <c r="B1201" s="219"/>
      <c r="C1201" s="223" t="s">
        <v>1078</v>
      </c>
      <c r="D1201" s="224" t="s">
        <v>1077</v>
      </c>
      <c r="E1201" s="50"/>
    </row>
    <row r="1202" spans="1:5" ht="15" x14ac:dyDescent="0.25">
      <c r="A1202" s="221"/>
      <c r="B1202" s="219"/>
      <c r="C1202" s="223" t="s">
        <v>1076</v>
      </c>
      <c r="D1202" s="224" t="s">
        <v>1075</v>
      </c>
      <c r="E1202" s="50"/>
    </row>
    <row r="1203" spans="1:5" ht="15" x14ac:dyDescent="0.25">
      <c r="A1203" s="221"/>
      <c r="B1203" s="219"/>
      <c r="C1203" s="223" t="s">
        <v>1074</v>
      </c>
      <c r="D1203" s="224" t="s">
        <v>1073</v>
      </c>
      <c r="E1203" s="50"/>
    </row>
    <row r="1204" spans="1:5" ht="15" x14ac:dyDescent="0.25">
      <c r="A1204" s="221"/>
      <c r="B1204" s="219"/>
      <c r="C1204" s="223" t="s">
        <v>1072</v>
      </c>
      <c r="D1204" s="224" t="s">
        <v>1071</v>
      </c>
      <c r="E1204" s="50"/>
    </row>
    <row r="1205" spans="1:5" ht="15" x14ac:dyDescent="0.25">
      <c r="A1205" s="221"/>
      <c r="B1205" s="223"/>
      <c r="C1205" s="220" t="s">
        <v>1070</v>
      </c>
      <c r="D1205" s="224" t="s">
        <v>1069</v>
      </c>
      <c r="E1205" s="50"/>
    </row>
    <row r="1206" spans="1:5" ht="15" x14ac:dyDescent="0.25">
      <c r="A1206" s="221"/>
      <c r="B1206" s="223"/>
      <c r="C1206" s="220" t="s">
        <v>1068</v>
      </c>
      <c r="D1206" s="224" t="s">
        <v>1067</v>
      </c>
      <c r="E1206" s="50"/>
    </row>
    <row r="1207" spans="1:5" ht="15" x14ac:dyDescent="0.25">
      <c r="A1207" s="221"/>
      <c r="B1207" s="223"/>
      <c r="C1207" s="220"/>
      <c r="D1207" s="224"/>
      <c r="E1207" s="50"/>
    </row>
    <row r="1208" spans="1:5" ht="15" x14ac:dyDescent="0.25">
      <c r="A1208" s="221"/>
      <c r="B1208" s="222" t="s">
        <v>1066</v>
      </c>
      <c r="C1208" s="220"/>
      <c r="D1208" s="217" t="s">
        <v>1064</v>
      </c>
      <c r="E1208" s="50"/>
    </row>
    <row r="1209" spans="1:5" ht="15" x14ac:dyDescent="0.25">
      <c r="A1209" s="221"/>
      <c r="B1209" s="219"/>
      <c r="C1209" s="223" t="s">
        <v>1065</v>
      </c>
      <c r="D1209" s="224" t="s">
        <v>1064</v>
      </c>
      <c r="E1209" s="50"/>
    </row>
    <row r="1210" spans="1:5" ht="15" x14ac:dyDescent="0.25">
      <c r="A1210" s="221"/>
      <c r="B1210" s="219"/>
      <c r="C1210" s="223" t="s">
        <v>1063</v>
      </c>
      <c r="D1210" s="224" t="s">
        <v>1062</v>
      </c>
      <c r="E1210" s="50"/>
    </row>
    <row r="1211" spans="1:5" ht="30" x14ac:dyDescent="0.25">
      <c r="A1211" s="221"/>
      <c r="B1211" s="219"/>
      <c r="C1211" s="223" t="s">
        <v>1061</v>
      </c>
      <c r="D1211" s="224" t="s">
        <v>1060</v>
      </c>
      <c r="E1211" s="50"/>
    </row>
    <row r="1212" spans="1:5" ht="15" x14ac:dyDescent="0.25">
      <c r="A1212" s="221"/>
      <c r="B1212" s="219"/>
      <c r="C1212" s="222"/>
      <c r="D1212" s="217"/>
      <c r="E1212" s="50"/>
    </row>
    <row r="1213" spans="1:5" ht="15" x14ac:dyDescent="0.25">
      <c r="A1213" s="218">
        <v>72</v>
      </c>
      <c r="B1213" s="219"/>
      <c r="C1213" s="220"/>
      <c r="D1213" s="217" t="s">
        <v>1059</v>
      </c>
      <c r="E1213" s="50"/>
    </row>
    <row r="1214" spans="1:5" ht="15" x14ac:dyDescent="0.25">
      <c r="A1214" s="221"/>
      <c r="B1214" s="219"/>
      <c r="C1214" s="222"/>
      <c r="D1214" s="217"/>
      <c r="E1214" s="50"/>
    </row>
    <row r="1215" spans="1:5" ht="15" x14ac:dyDescent="0.25">
      <c r="A1215" s="221"/>
      <c r="B1215" s="222" t="s">
        <v>1058</v>
      </c>
      <c r="C1215" s="220"/>
      <c r="D1215" s="217" t="s">
        <v>1057</v>
      </c>
      <c r="E1215" s="50"/>
    </row>
    <row r="1216" spans="1:5" ht="15" x14ac:dyDescent="0.25">
      <c r="A1216" s="221"/>
      <c r="B1216" s="219"/>
      <c r="C1216" s="223" t="s">
        <v>1056</v>
      </c>
      <c r="D1216" s="224" t="s">
        <v>1055</v>
      </c>
      <c r="E1216" s="50"/>
    </row>
    <row r="1217" spans="1:5" ht="15" x14ac:dyDescent="0.25">
      <c r="A1217" s="221"/>
      <c r="B1217" s="219"/>
      <c r="C1217" s="223" t="s">
        <v>1054</v>
      </c>
      <c r="D1217" s="224" t="s">
        <v>1053</v>
      </c>
      <c r="E1217" s="50"/>
    </row>
    <row r="1218" spans="1:5" ht="15" x14ac:dyDescent="0.25">
      <c r="A1218" s="221"/>
      <c r="B1218" s="219"/>
      <c r="C1218" s="223" t="s">
        <v>1052</v>
      </c>
      <c r="D1218" s="224" t="s">
        <v>1051</v>
      </c>
      <c r="E1218" s="50"/>
    </row>
    <row r="1219" spans="1:5" ht="15" x14ac:dyDescent="0.25">
      <c r="A1219" s="221"/>
      <c r="B1219" s="219"/>
      <c r="C1219" s="223" t="s">
        <v>1050</v>
      </c>
      <c r="D1219" s="224" t="s">
        <v>1049</v>
      </c>
      <c r="E1219" s="50"/>
    </row>
    <row r="1220" spans="1:5" ht="15" x14ac:dyDescent="0.25">
      <c r="A1220" s="221"/>
      <c r="B1220" s="219"/>
      <c r="C1220" s="223" t="s">
        <v>1048</v>
      </c>
      <c r="D1220" s="224" t="s">
        <v>1047</v>
      </c>
      <c r="E1220" s="50"/>
    </row>
    <row r="1221" spans="1:5" ht="15" x14ac:dyDescent="0.25">
      <c r="A1221" s="221"/>
      <c r="B1221" s="219"/>
      <c r="C1221" s="222"/>
      <c r="D1221" s="217"/>
      <c r="E1221" s="50"/>
    </row>
    <row r="1222" spans="1:5" ht="15" x14ac:dyDescent="0.25">
      <c r="A1222" s="221"/>
      <c r="B1222" s="222" t="s">
        <v>1046</v>
      </c>
      <c r="C1222" s="220"/>
      <c r="D1222" s="217" t="s">
        <v>1044</v>
      </c>
      <c r="E1222" s="50"/>
    </row>
    <row r="1223" spans="1:5" ht="15" x14ac:dyDescent="0.25">
      <c r="A1223" s="221"/>
      <c r="B1223" s="219"/>
      <c r="C1223" s="223" t="s">
        <v>1045</v>
      </c>
      <c r="D1223" s="224" t="s">
        <v>1044</v>
      </c>
      <c r="E1223" s="50"/>
    </row>
    <row r="1224" spans="1:5" ht="15" x14ac:dyDescent="0.25">
      <c r="A1224" s="221"/>
      <c r="B1224" s="219"/>
      <c r="C1224" s="222"/>
      <c r="D1224" s="217"/>
      <c r="E1224" s="50"/>
    </row>
    <row r="1225" spans="1:5" ht="15" x14ac:dyDescent="0.25">
      <c r="A1225" s="218">
        <v>73</v>
      </c>
      <c r="B1225" s="219"/>
      <c r="C1225" s="220"/>
      <c r="D1225" s="217" t="s">
        <v>1043</v>
      </c>
      <c r="E1225" s="50"/>
    </row>
    <row r="1226" spans="1:5" ht="15" x14ac:dyDescent="0.25">
      <c r="A1226" s="221"/>
      <c r="B1226" s="219"/>
      <c r="C1226" s="222"/>
      <c r="D1226" s="217"/>
      <c r="E1226" s="50"/>
    </row>
    <row r="1227" spans="1:5" ht="15" x14ac:dyDescent="0.25">
      <c r="A1227" s="221"/>
      <c r="B1227" s="222" t="s">
        <v>1042</v>
      </c>
      <c r="C1227" s="220"/>
      <c r="D1227" s="217" t="s">
        <v>1041</v>
      </c>
      <c r="E1227" s="50"/>
    </row>
    <row r="1228" spans="1:5" ht="15" x14ac:dyDescent="0.25">
      <c r="A1228" s="221"/>
      <c r="B1228" s="219"/>
      <c r="C1228" s="223" t="s">
        <v>1040</v>
      </c>
      <c r="D1228" s="224" t="s">
        <v>1039</v>
      </c>
      <c r="E1228" s="50"/>
    </row>
    <row r="1229" spans="1:5" ht="15" x14ac:dyDescent="0.25">
      <c r="A1229" s="221"/>
      <c r="B1229" s="219"/>
      <c r="C1229" s="223" t="s">
        <v>1038</v>
      </c>
      <c r="D1229" s="224" t="s">
        <v>1037</v>
      </c>
      <c r="E1229" s="50"/>
    </row>
    <row r="1230" spans="1:5" ht="15" x14ac:dyDescent="0.25">
      <c r="A1230" s="221"/>
      <c r="B1230" s="219"/>
      <c r="C1230" s="222"/>
      <c r="D1230" s="217"/>
      <c r="E1230" s="50"/>
    </row>
    <row r="1231" spans="1:5" ht="15" x14ac:dyDescent="0.25">
      <c r="A1231" s="221"/>
      <c r="B1231" s="222" t="s">
        <v>1036</v>
      </c>
      <c r="C1231" s="220"/>
      <c r="D1231" s="217" t="s">
        <v>1034</v>
      </c>
      <c r="E1231" s="50"/>
    </row>
    <row r="1232" spans="1:5" ht="15" x14ac:dyDescent="0.25">
      <c r="A1232" s="221"/>
      <c r="B1232" s="219"/>
      <c r="C1232" s="223" t="s">
        <v>1035</v>
      </c>
      <c r="D1232" s="224" t="s">
        <v>1034</v>
      </c>
      <c r="E1232" s="50"/>
    </row>
    <row r="1233" spans="1:5" ht="15" x14ac:dyDescent="0.25">
      <c r="A1233" s="221"/>
      <c r="B1233" s="219"/>
      <c r="C1233" s="222"/>
      <c r="D1233" s="217"/>
      <c r="E1233" s="50"/>
    </row>
    <row r="1234" spans="1:5" ht="15" x14ac:dyDescent="0.25">
      <c r="A1234" s="218">
        <v>74</v>
      </c>
      <c r="B1234" s="219"/>
      <c r="C1234" s="220"/>
      <c r="D1234" s="217" t="s">
        <v>1033</v>
      </c>
      <c r="E1234" s="50"/>
    </row>
    <row r="1235" spans="1:5" ht="15" x14ac:dyDescent="0.25">
      <c r="A1235" s="221"/>
      <c r="B1235" s="219"/>
      <c r="C1235" s="222"/>
      <c r="D1235" s="217"/>
      <c r="E1235" s="50"/>
    </row>
    <row r="1236" spans="1:5" ht="15" x14ac:dyDescent="0.25">
      <c r="A1236" s="221"/>
      <c r="B1236" s="222" t="s">
        <v>1032</v>
      </c>
      <c r="C1236" s="220"/>
      <c r="D1236" s="217" t="s">
        <v>1030</v>
      </c>
      <c r="E1236" s="50"/>
    </row>
    <row r="1237" spans="1:5" ht="15" x14ac:dyDescent="0.25">
      <c r="A1237" s="221"/>
      <c r="B1237" s="219"/>
      <c r="C1237" s="223" t="s">
        <v>1031</v>
      </c>
      <c r="D1237" s="224" t="s">
        <v>1030</v>
      </c>
      <c r="E1237" s="50"/>
    </row>
    <row r="1238" spans="1:5" ht="15" x14ac:dyDescent="0.25">
      <c r="A1238" s="221"/>
      <c r="B1238" s="219"/>
      <c r="C1238" s="222"/>
      <c r="D1238" s="217"/>
      <c r="E1238" s="50"/>
    </row>
    <row r="1239" spans="1:5" ht="15" x14ac:dyDescent="0.25">
      <c r="A1239" s="221"/>
      <c r="B1239" s="222" t="s">
        <v>1029</v>
      </c>
      <c r="C1239" s="220"/>
      <c r="D1239" s="217" t="s">
        <v>1027</v>
      </c>
      <c r="E1239" s="50"/>
    </row>
    <row r="1240" spans="1:5" ht="15" x14ac:dyDescent="0.25">
      <c r="A1240" s="221"/>
      <c r="B1240" s="219"/>
      <c r="C1240" s="223" t="s">
        <v>1028</v>
      </c>
      <c r="D1240" s="224" t="s">
        <v>1027</v>
      </c>
      <c r="E1240" s="50"/>
    </row>
    <row r="1241" spans="1:5" ht="15" x14ac:dyDescent="0.25">
      <c r="A1241" s="221"/>
      <c r="B1241" s="219"/>
      <c r="C1241" s="223"/>
      <c r="D1241" s="224"/>
      <c r="E1241" s="50"/>
    </row>
    <row r="1242" spans="1:5" ht="15" x14ac:dyDescent="0.25">
      <c r="A1242" s="221"/>
      <c r="B1242" s="222" t="s">
        <v>1026</v>
      </c>
      <c r="C1242" s="220"/>
      <c r="D1242" s="217" t="s">
        <v>1024</v>
      </c>
      <c r="E1242" s="50"/>
    </row>
    <row r="1243" spans="1:5" ht="15" x14ac:dyDescent="0.25">
      <c r="A1243" s="221"/>
      <c r="B1243" s="219"/>
      <c r="C1243" s="223" t="s">
        <v>1025</v>
      </c>
      <c r="D1243" s="224" t="s">
        <v>1024</v>
      </c>
      <c r="E1243" s="50"/>
    </row>
    <row r="1244" spans="1:5" ht="15" x14ac:dyDescent="0.25">
      <c r="A1244" s="221"/>
      <c r="B1244" s="219"/>
      <c r="C1244" s="222"/>
      <c r="D1244" s="217"/>
      <c r="E1244" s="50"/>
    </row>
    <row r="1245" spans="1:5" s="53" customFormat="1" ht="15" x14ac:dyDescent="0.25">
      <c r="A1245" s="230"/>
      <c r="B1245" s="232" t="s">
        <v>1023</v>
      </c>
      <c r="C1245" s="231"/>
      <c r="D1245" s="233" t="s">
        <v>1021</v>
      </c>
      <c r="E1245" s="54"/>
    </row>
    <row r="1246" spans="1:5" s="53" customFormat="1" ht="15" x14ac:dyDescent="0.25">
      <c r="A1246" s="230"/>
      <c r="B1246" s="231"/>
      <c r="C1246" s="235" t="s">
        <v>1022</v>
      </c>
      <c r="D1246" s="236" t="s">
        <v>1021</v>
      </c>
      <c r="E1246" s="54"/>
    </row>
    <row r="1247" spans="1:5" s="53" customFormat="1" ht="15" x14ac:dyDescent="0.25">
      <c r="A1247" s="230"/>
      <c r="B1247" s="231"/>
      <c r="C1247" s="235" t="s">
        <v>1020</v>
      </c>
      <c r="D1247" s="236" t="s">
        <v>3233</v>
      </c>
      <c r="E1247" s="54"/>
    </row>
    <row r="1248" spans="1:5" s="53" customFormat="1" ht="15" x14ac:dyDescent="0.25">
      <c r="A1248" s="230"/>
      <c r="B1248" s="231"/>
      <c r="C1248" s="235" t="s">
        <v>1019</v>
      </c>
      <c r="D1248" s="236" t="s">
        <v>1018</v>
      </c>
      <c r="E1248" s="54"/>
    </row>
    <row r="1249" spans="1:5" s="53" customFormat="1" ht="15" x14ac:dyDescent="0.25">
      <c r="A1249" s="230"/>
      <c r="B1249" s="231"/>
      <c r="C1249" s="235" t="s">
        <v>1017</v>
      </c>
      <c r="D1249" s="236" t="s">
        <v>1016</v>
      </c>
      <c r="E1249" s="54"/>
    </row>
    <row r="1250" spans="1:5" ht="15" x14ac:dyDescent="0.25">
      <c r="A1250" s="221"/>
      <c r="B1250" s="219"/>
      <c r="C1250" s="222"/>
      <c r="D1250" s="217"/>
      <c r="E1250" s="50"/>
    </row>
    <row r="1251" spans="1:5" ht="15" x14ac:dyDescent="0.25">
      <c r="A1251" s="218">
        <v>75</v>
      </c>
      <c r="B1251" s="219"/>
      <c r="C1251" s="220"/>
      <c r="D1251" s="217" t="s">
        <v>1013</v>
      </c>
      <c r="E1251" s="50"/>
    </row>
    <row r="1252" spans="1:5" ht="15" x14ac:dyDescent="0.25">
      <c r="A1252" s="221"/>
      <c r="B1252" s="219"/>
      <c r="C1252" s="222"/>
      <c r="D1252" s="217"/>
      <c r="E1252" s="50"/>
    </row>
    <row r="1253" spans="1:5" ht="15" x14ac:dyDescent="0.25">
      <c r="A1253" s="221"/>
      <c r="B1253" s="222" t="s">
        <v>1015</v>
      </c>
      <c r="C1253" s="220"/>
      <c r="D1253" s="217" t="s">
        <v>1013</v>
      </c>
      <c r="E1253" s="50"/>
    </row>
    <row r="1254" spans="1:5" ht="15" x14ac:dyDescent="0.25">
      <c r="A1254" s="221"/>
      <c r="B1254" s="219"/>
      <c r="C1254" s="223" t="s">
        <v>1014</v>
      </c>
      <c r="D1254" s="224" t="s">
        <v>1013</v>
      </c>
      <c r="E1254" s="50"/>
    </row>
    <row r="1255" spans="1:5" ht="15" x14ac:dyDescent="0.25">
      <c r="A1255" s="221"/>
      <c r="B1255" s="219"/>
      <c r="C1255" s="222"/>
      <c r="D1255" s="217"/>
      <c r="E1255" s="50"/>
    </row>
    <row r="1256" spans="1:5" ht="15" x14ac:dyDescent="0.25">
      <c r="A1256" s="221"/>
      <c r="B1256" s="219"/>
      <c r="C1256" s="222"/>
      <c r="D1256" s="217"/>
      <c r="E1256" s="50"/>
    </row>
    <row r="1257" spans="1:5" ht="15" x14ac:dyDescent="0.25">
      <c r="A1257" s="221"/>
      <c r="B1257" s="219"/>
      <c r="C1257" s="222"/>
      <c r="D1257" s="217" t="s">
        <v>112</v>
      </c>
      <c r="E1257" s="50"/>
    </row>
    <row r="1258" spans="1:5" ht="15" x14ac:dyDescent="0.25">
      <c r="A1258" s="221"/>
      <c r="B1258" s="219"/>
      <c r="C1258" s="223"/>
      <c r="D1258" s="224"/>
      <c r="E1258" s="50"/>
    </row>
    <row r="1259" spans="1:5" ht="15" x14ac:dyDescent="0.25">
      <c r="A1259" s="218">
        <v>77</v>
      </c>
      <c r="B1259" s="219"/>
      <c r="C1259" s="220"/>
      <c r="D1259" s="217" t="s">
        <v>1012</v>
      </c>
      <c r="E1259" s="50"/>
    </row>
    <row r="1260" spans="1:5" ht="15" x14ac:dyDescent="0.25">
      <c r="A1260" s="221"/>
      <c r="B1260" s="219"/>
      <c r="C1260" s="222"/>
      <c r="D1260" s="217"/>
      <c r="E1260" s="50"/>
    </row>
    <row r="1261" spans="1:5" ht="15" x14ac:dyDescent="0.25">
      <c r="A1261" s="221"/>
      <c r="B1261" s="219" t="s">
        <v>3234</v>
      </c>
      <c r="C1261" s="220"/>
      <c r="D1261" s="217" t="s">
        <v>1011</v>
      </c>
      <c r="E1261" s="50"/>
    </row>
    <row r="1262" spans="1:5" ht="30" x14ac:dyDescent="0.25">
      <c r="A1262" s="221"/>
      <c r="B1262" s="223"/>
      <c r="C1262" s="223" t="s">
        <v>1010</v>
      </c>
      <c r="D1262" s="224" t="s">
        <v>1009</v>
      </c>
      <c r="E1262" s="50"/>
    </row>
    <row r="1263" spans="1:5" ht="15" x14ac:dyDescent="0.25">
      <c r="A1263" s="221"/>
      <c r="B1263" s="219"/>
      <c r="C1263" s="223" t="s">
        <v>1008</v>
      </c>
      <c r="D1263" s="224" t="s">
        <v>1007</v>
      </c>
      <c r="E1263" s="50"/>
    </row>
    <row r="1264" spans="1:5" ht="15" x14ac:dyDescent="0.25">
      <c r="A1264" s="221"/>
      <c r="B1264" s="219"/>
      <c r="C1264" s="223"/>
      <c r="D1264" s="224"/>
      <c r="E1264" s="50"/>
    </row>
    <row r="1265" spans="1:5" ht="30" x14ac:dyDescent="0.25">
      <c r="A1265" s="221"/>
      <c r="B1265" s="222" t="s">
        <v>1006</v>
      </c>
      <c r="C1265" s="220"/>
      <c r="D1265" s="217" t="s">
        <v>1005</v>
      </c>
      <c r="E1265" s="50"/>
    </row>
    <row r="1266" spans="1:5" ht="15" x14ac:dyDescent="0.25">
      <c r="A1266" s="221"/>
      <c r="B1266" s="219"/>
      <c r="C1266" s="223" t="s">
        <v>1004</v>
      </c>
      <c r="D1266" s="224" t="s">
        <v>1003</v>
      </c>
      <c r="E1266" s="50"/>
    </row>
    <row r="1267" spans="1:5" ht="15" x14ac:dyDescent="0.25">
      <c r="A1267" s="221"/>
      <c r="B1267" s="219"/>
      <c r="C1267" s="223" t="s">
        <v>1002</v>
      </c>
      <c r="D1267" s="224" t="s">
        <v>1001</v>
      </c>
      <c r="E1267" s="50"/>
    </row>
    <row r="1268" spans="1:5" ht="30" x14ac:dyDescent="0.25">
      <c r="A1268" s="221"/>
      <c r="B1268" s="219"/>
      <c r="C1268" s="223" t="s">
        <v>1000</v>
      </c>
      <c r="D1268" s="224" t="s">
        <v>999</v>
      </c>
      <c r="E1268" s="50"/>
    </row>
    <row r="1269" spans="1:5" ht="15" x14ac:dyDescent="0.25">
      <c r="A1269" s="221"/>
      <c r="B1269" s="219"/>
      <c r="C1269" s="222"/>
      <c r="D1269" s="217"/>
      <c r="E1269" s="50"/>
    </row>
    <row r="1270" spans="1:5" ht="15" x14ac:dyDescent="0.25">
      <c r="A1270" s="221"/>
      <c r="B1270" s="222" t="s">
        <v>998</v>
      </c>
      <c r="C1270" s="220"/>
      <c r="D1270" s="217" t="s">
        <v>997</v>
      </c>
      <c r="E1270" s="50"/>
    </row>
    <row r="1271" spans="1:5" ht="15" x14ac:dyDescent="0.25">
      <c r="A1271" s="221"/>
      <c r="B1271" s="219"/>
      <c r="C1271" s="223" t="s">
        <v>996</v>
      </c>
      <c r="D1271" s="224" t="s">
        <v>995</v>
      </c>
      <c r="E1271" s="50"/>
    </row>
    <row r="1272" spans="1:5" ht="15" x14ac:dyDescent="0.25">
      <c r="A1272" s="221"/>
      <c r="B1272" s="219"/>
      <c r="C1272" s="223" t="s">
        <v>994</v>
      </c>
      <c r="D1272" s="224" t="s">
        <v>993</v>
      </c>
      <c r="E1272" s="50"/>
    </row>
    <row r="1273" spans="1:5" ht="15" x14ac:dyDescent="0.25">
      <c r="A1273" s="221"/>
      <c r="B1273" s="219"/>
      <c r="C1273" s="223" t="s">
        <v>992</v>
      </c>
      <c r="D1273" s="224" t="s">
        <v>991</v>
      </c>
      <c r="E1273" s="50"/>
    </row>
    <row r="1274" spans="1:5" ht="15" x14ac:dyDescent="0.25">
      <c r="A1274" s="221"/>
      <c r="B1274" s="219"/>
      <c r="C1274" s="223" t="s">
        <v>990</v>
      </c>
      <c r="D1274" s="224" t="s">
        <v>989</v>
      </c>
      <c r="E1274" s="50"/>
    </row>
    <row r="1275" spans="1:5" ht="15" x14ac:dyDescent="0.25">
      <c r="A1275" s="221"/>
      <c r="B1275" s="219"/>
      <c r="C1275" s="223" t="s">
        <v>988</v>
      </c>
      <c r="D1275" s="224" t="s">
        <v>987</v>
      </c>
      <c r="E1275" s="50"/>
    </row>
    <row r="1276" spans="1:5" ht="15" x14ac:dyDescent="0.25">
      <c r="A1276" s="221"/>
      <c r="B1276" s="219"/>
      <c r="C1276" s="223" t="s">
        <v>986</v>
      </c>
      <c r="D1276" s="224" t="s">
        <v>985</v>
      </c>
      <c r="E1276" s="50"/>
    </row>
    <row r="1277" spans="1:5" ht="15" x14ac:dyDescent="0.25">
      <c r="A1277" s="221"/>
      <c r="B1277" s="219"/>
      <c r="C1277" s="222"/>
      <c r="D1277" s="217"/>
      <c r="E1277" s="50"/>
    </row>
    <row r="1278" spans="1:5" ht="30" x14ac:dyDescent="0.25">
      <c r="A1278" s="221"/>
      <c r="B1278" s="222" t="s">
        <v>984</v>
      </c>
      <c r="C1278" s="220"/>
      <c r="D1278" s="217" t="s">
        <v>982</v>
      </c>
      <c r="E1278" s="50"/>
    </row>
    <row r="1279" spans="1:5" ht="30" x14ac:dyDescent="0.25">
      <c r="A1279" s="221"/>
      <c r="B1279" s="219"/>
      <c r="C1279" s="223" t="s">
        <v>983</v>
      </c>
      <c r="D1279" s="227" t="s">
        <v>982</v>
      </c>
      <c r="E1279" s="50"/>
    </row>
    <row r="1280" spans="1:5" ht="15" x14ac:dyDescent="0.25">
      <c r="A1280" s="221"/>
      <c r="B1280" s="219"/>
      <c r="C1280" s="222"/>
      <c r="D1280" s="217"/>
      <c r="E1280" s="50"/>
    </row>
    <row r="1281" spans="1:5" ht="15" x14ac:dyDescent="0.25">
      <c r="A1281" s="218">
        <v>78</v>
      </c>
      <c r="B1281" s="219"/>
      <c r="C1281" s="220"/>
      <c r="D1281" s="217" t="s">
        <v>981</v>
      </c>
      <c r="E1281" s="50"/>
    </row>
    <row r="1282" spans="1:5" ht="15" x14ac:dyDescent="0.25">
      <c r="A1282" s="221"/>
      <c r="B1282" s="219"/>
      <c r="C1282" s="222"/>
      <c r="D1282" s="217"/>
      <c r="E1282" s="50"/>
    </row>
    <row r="1283" spans="1:5" ht="15" x14ac:dyDescent="0.25">
      <c r="A1283" s="221"/>
      <c r="B1283" s="222" t="s">
        <v>980</v>
      </c>
      <c r="C1283" s="220"/>
      <c r="D1283" s="217" t="s">
        <v>978</v>
      </c>
      <c r="E1283" s="50"/>
    </row>
    <row r="1284" spans="1:5" ht="15" x14ac:dyDescent="0.25">
      <c r="A1284" s="221"/>
      <c r="B1284" s="219"/>
      <c r="C1284" s="223" t="s">
        <v>979</v>
      </c>
      <c r="D1284" s="224" t="s">
        <v>978</v>
      </c>
      <c r="E1284" s="50"/>
    </row>
    <row r="1285" spans="1:5" ht="15" x14ac:dyDescent="0.25">
      <c r="A1285" s="221"/>
      <c r="B1285" s="219"/>
      <c r="C1285" s="222"/>
      <c r="D1285" s="217"/>
      <c r="E1285" s="50"/>
    </row>
    <row r="1286" spans="1:5" ht="15" x14ac:dyDescent="0.25">
      <c r="A1286" s="221"/>
      <c r="B1286" s="238" t="s">
        <v>977</v>
      </c>
      <c r="C1286" s="220"/>
      <c r="D1286" s="217" t="s">
        <v>975</v>
      </c>
      <c r="E1286" s="50"/>
    </row>
    <row r="1287" spans="1:5" ht="15" x14ac:dyDescent="0.25">
      <c r="A1287" s="221"/>
      <c r="B1287" s="223"/>
      <c r="C1287" s="223" t="s">
        <v>976</v>
      </c>
      <c r="D1287" s="224" t="s">
        <v>975</v>
      </c>
      <c r="E1287" s="50"/>
    </row>
    <row r="1288" spans="1:5" ht="15" x14ac:dyDescent="0.25">
      <c r="A1288" s="221"/>
      <c r="B1288" s="219"/>
      <c r="C1288" s="222"/>
      <c r="D1288" s="217"/>
      <c r="E1288" s="50"/>
    </row>
    <row r="1289" spans="1:5" ht="15" x14ac:dyDescent="0.25">
      <c r="A1289" s="221"/>
      <c r="B1289" s="222" t="s">
        <v>974</v>
      </c>
      <c r="C1289" s="220"/>
      <c r="D1289" s="217" t="s">
        <v>973</v>
      </c>
      <c r="E1289" s="50"/>
    </row>
    <row r="1290" spans="1:5" ht="15" x14ac:dyDescent="0.25">
      <c r="A1290" s="221"/>
      <c r="B1290" s="219"/>
      <c r="C1290" s="223" t="s">
        <v>972</v>
      </c>
      <c r="D1290" s="227" t="s">
        <v>971</v>
      </c>
      <c r="E1290" s="50"/>
    </row>
    <row r="1291" spans="1:5" ht="15" x14ac:dyDescent="0.25">
      <c r="A1291" s="221"/>
      <c r="B1291" s="219"/>
      <c r="C1291" s="222"/>
      <c r="D1291" s="217"/>
      <c r="E1291" s="50"/>
    </row>
    <row r="1292" spans="1:5" ht="30" x14ac:dyDescent="0.25">
      <c r="A1292" s="218">
        <v>79</v>
      </c>
      <c r="B1292" s="219"/>
      <c r="C1292" s="220"/>
      <c r="D1292" s="217" t="s">
        <v>970</v>
      </c>
      <c r="E1292" s="50"/>
    </row>
    <row r="1293" spans="1:5" ht="15" x14ac:dyDescent="0.25">
      <c r="A1293" s="221"/>
      <c r="B1293" s="219"/>
      <c r="C1293" s="222"/>
      <c r="D1293" s="217"/>
      <c r="E1293" s="50"/>
    </row>
    <row r="1294" spans="1:5" ht="15" x14ac:dyDescent="0.25">
      <c r="A1294" s="221"/>
      <c r="B1294" s="222" t="s">
        <v>969</v>
      </c>
      <c r="C1294" s="220"/>
      <c r="D1294" s="217" t="s">
        <v>968</v>
      </c>
      <c r="E1294" s="50"/>
    </row>
    <row r="1295" spans="1:5" ht="15" x14ac:dyDescent="0.25">
      <c r="A1295" s="221"/>
      <c r="B1295" s="219"/>
      <c r="C1295" s="223" t="s">
        <v>967</v>
      </c>
      <c r="D1295" s="224" t="s">
        <v>966</v>
      </c>
      <c r="E1295" s="50"/>
    </row>
    <row r="1296" spans="1:5" ht="15" x14ac:dyDescent="0.25">
      <c r="A1296" s="221"/>
      <c r="B1296" s="219"/>
      <c r="C1296" s="223" t="s">
        <v>965</v>
      </c>
      <c r="D1296" s="224" t="s">
        <v>964</v>
      </c>
      <c r="E1296" s="50"/>
    </row>
    <row r="1297" spans="1:5" ht="15" x14ac:dyDescent="0.25">
      <c r="A1297" s="221"/>
      <c r="B1297" s="219"/>
      <c r="C1297" s="222"/>
      <c r="D1297" s="217"/>
      <c r="E1297" s="50"/>
    </row>
    <row r="1298" spans="1:5" ht="15" x14ac:dyDescent="0.25">
      <c r="A1298" s="221"/>
      <c r="B1298" s="222" t="s">
        <v>963</v>
      </c>
      <c r="C1298" s="220"/>
      <c r="D1298" s="217" t="s">
        <v>961</v>
      </c>
      <c r="E1298" s="50"/>
    </row>
    <row r="1299" spans="1:5" ht="15" x14ac:dyDescent="0.25">
      <c r="A1299" s="221"/>
      <c r="B1299" s="219"/>
      <c r="C1299" s="223" t="s">
        <v>962</v>
      </c>
      <c r="D1299" s="227" t="s">
        <v>961</v>
      </c>
      <c r="E1299" s="50"/>
    </row>
    <row r="1300" spans="1:5" ht="15" x14ac:dyDescent="0.25">
      <c r="A1300" s="221"/>
      <c r="B1300" s="219"/>
      <c r="C1300" s="254" t="s">
        <v>960</v>
      </c>
      <c r="D1300" s="224" t="s">
        <v>959</v>
      </c>
      <c r="E1300" s="50"/>
    </row>
    <row r="1301" spans="1:5" ht="15" x14ac:dyDescent="0.25">
      <c r="A1301" s="221"/>
      <c r="B1301" s="219"/>
      <c r="C1301" s="223" t="s">
        <v>958</v>
      </c>
      <c r="D1301" s="224" t="s">
        <v>957</v>
      </c>
      <c r="E1301" s="50"/>
    </row>
    <row r="1302" spans="1:5" ht="15" x14ac:dyDescent="0.25">
      <c r="A1302" s="221"/>
      <c r="B1302" s="219"/>
      <c r="C1302" s="222"/>
      <c r="D1302" s="217"/>
      <c r="E1302" s="50"/>
    </row>
    <row r="1303" spans="1:5" ht="15" x14ac:dyDescent="0.25">
      <c r="A1303" s="218">
        <v>80</v>
      </c>
      <c r="B1303" s="219"/>
      <c r="C1303" s="220"/>
      <c r="D1303" s="217" t="s">
        <v>956</v>
      </c>
      <c r="E1303" s="50"/>
    </row>
    <row r="1304" spans="1:5" ht="15" x14ac:dyDescent="0.25">
      <c r="A1304" s="221"/>
      <c r="B1304" s="219"/>
      <c r="C1304" s="222"/>
      <c r="D1304" s="217"/>
      <c r="E1304" s="50"/>
    </row>
    <row r="1305" spans="1:5" ht="15" x14ac:dyDescent="0.25">
      <c r="A1305" s="221"/>
      <c r="B1305" s="222" t="s">
        <v>955</v>
      </c>
      <c r="C1305" s="220"/>
      <c r="D1305" s="217" t="s">
        <v>953</v>
      </c>
      <c r="E1305" s="50"/>
    </row>
    <row r="1306" spans="1:5" ht="15" x14ac:dyDescent="0.25">
      <c r="A1306" s="221"/>
      <c r="B1306" s="219"/>
      <c r="C1306" s="223" t="s">
        <v>954</v>
      </c>
      <c r="D1306" s="224" t="s">
        <v>953</v>
      </c>
      <c r="E1306" s="50"/>
    </row>
    <row r="1307" spans="1:5" ht="15" x14ac:dyDescent="0.25">
      <c r="A1307" s="221"/>
      <c r="B1307" s="219"/>
      <c r="C1307" s="222"/>
      <c r="D1307" s="217"/>
      <c r="E1307" s="50"/>
    </row>
    <row r="1308" spans="1:5" ht="15" x14ac:dyDescent="0.25">
      <c r="A1308" s="221"/>
      <c r="B1308" s="222" t="s">
        <v>952</v>
      </c>
      <c r="C1308" s="220"/>
      <c r="D1308" s="217" t="s">
        <v>950</v>
      </c>
      <c r="E1308" s="50"/>
    </row>
    <row r="1309" spans="1:5" ht="15" x14ac:dyDescent="0.25">
      <c r="A1309" s="221"/>
      <c r="B1309" s="219"/>
      <c r="C1309" s="223" t="s">
        <v>951</v>
      </c>
      <c r="D1309" s="227" t="s">
        <v>950</v>
      </c>
      <c r="E1309" s="50"/>
    </row>
    <row r="1310" spans="1:5" ht="15" x14ac:dyDescent="0.25">
      <c r="A1310" s="221"/>
      <c r="B1310" s="219"/>
      <c r="C1310" s="222"/>
      <c r="D1310" s="217"/>
      <c r="E1310" s="50"/>
    </row>
    <row r="1311" spans="1:5" ht="15" x14ac:dyDescent="0.25">
      <c r="A1311" s="221"/>
      <c r="B1311" s="222" t="s">
        <v>949</v>
      </c>
      <c r="C1311" s="220"/>
      <c r="D1311" s="248" t="s">
        <v>948</v>
      </c>
      <c r="E1311" s="50"/>
    </row>
    <row r="1312" spans="1:5" ht="15" x14ac:dyDescent="0.25">
      <c r="A1312" s="221"/>
      <c r="B1312" s="219"/>
      <c r="C1312" s="223" t="s">
        <v>947</v>
      </c>
      <c r="D1312" s="224" t="s">
        <v>3235</v>
      </c>
      <c r="E1312" s="50"/>
    </row>
    <row r="1313" spans="1:5" ht="15" x14ac:dyDescent="0.25">
      <c r="A1313" s="221"/>
      <c r="B1313" s="219"/>
      <c r="C1313" s="222"/>
      <c r="D1313" s="217"/>
      <c r="E1313" s="50"/>
    </row>
    <row r="1314" spans="1:5" ht="15" x14ac:dyDescent="0.25">
      <c r="A1314" s="218">
        <v>81</v>
      </c>
      <c r="B1314" s="219"/>
      <c r="C1314" s="220"/>
      <c r="D1314" s="217" t="s">
        <v>946</v>
      </c>
      <c r="E1314" s="50"/>
    </row>
    <row r="1315" spans="1:5" ht="15" x14ac:dyDescent="0.25">
      <c r="A1315" s="221"/>
      <c r="B1315" s="219"/>
      <c r="C1315" s="222"/>
      <c r="D1315" s="217"/>
      <c r="E1315" s="50"/>
    </row>
    <row r="1316" spans="1:5" ht="15" x14ac:dyDescent="0.25">
      <c r="A1316" s="221"/>
      <c r="B1316" s="222" t="s">
        <v>945</v>
      </c>
      <c r="C1316" s="220"/>
      <c r="D1316" s="217" t="s">
        <v>943</v>
      </c>
      <c r="E1316" s="50"/>
    </row>
    <row r="1317" spans="1:5" ht="15" x14ac:dyDescent="0.25">
      <c r="A1317" s="221"/>
      <c r="B1317" s="219"/>
      <c r="C1317" s="223" t="s">
        <v>944</v>
      </c>
      <c r="D1317" s="224" t="s">
        <v>943</v>
      </c>
      <c r="E1317" s="50"/>
    </row>
    <row r="1318" spans="1:5" ht="15" x14ac:dyDescent="0.25">
      <c r="A1318" s="221"/>
      <c r="B1318" s="219"/>
      <c r="C1318" s="222"/>
      <c r="D1318" s="217"/>
      <c r="E1318" s="50"/>
    </row>
    <row r="1319" spans="1:5" ht="15" x14ac:dyDescent="0.25">
      <c r="A1319" s="221"/>
      <c r="B1319" s="222" t="s">
        <v>942</v>
      </c>
      <c r="C1319" s="220"/>
      <c r="D1319" s="217" t="s">
        <v>941</v>
      </c>
      <c r="E1319" s="50"/>
    </row>
    <row r="1320" spans="1:5" ht="15" x14ac:dyDescent="0.25">
      <c r="A1320" s="221"/>
      <c r="B1320" s="219"/>
      <c r="C1320" s="223" t="s">
        <v>940</v>
      </c>
      <c r="D1320" s="224" t="s">
        <v>939</v>
      </c>
      <c r="E1320" s="50"/>
    </row>
    <row r="1321" spans="1:5" ht="15" x14ac:dyDescent="0.25">
      <c r="A1321" s="221"/>
      <c r="B1321" s="219"/>
      <c r="C1321" s="223" t="s">
        <v>938</v>
      </c>
      <c r="D1321" s="224" t="s">
        <v>937</v>
      </c>
      <c r="E1321" s="50"/>
    </row>
    <row r="1322" spans="1:5" ht="15" x14ac:dyDescent="0.25">
      <c r="A1322" s="221"/>
      <c r="B1322" s="219"/>
      <c r="C1322" s="223" t="s">
        <v>936</v>
      </c>
      <c r="D1322" s="224" t="s">
        <v>935</v>
      </c>
      <c r="E1322" s="50"/>
    </row>
    <row r="1323" spans="1:5" ht="15" x14ac:dyDescent="0.25">
      <c r="A1323" s="221"/>
      <c r="B1323" s="219"/>
      <c r="C1323" s="222"/>
      <c r="D1323" s="217"/>
      <c r="E1323" s="50"/>
    </row>
    <row r="1324" spans="1:5" ht="15" x14ac:dyDescent="0.25">
      <c r="A1324" s="221"/>
      <c r="B1324" s="222" t="s">
        <v>934</v>
      </c>
      <c r="C1324" s="220"/>
      <c r="D1324" s="217" t="s">
        <v>933</v>
      </c>
      <c r="E1324" s="50"/>
    </row>
    <row r="1325" spans="1:5" ht="15" x14ac:dyDescent="0.25">
      <c r="A1325" s="221"/>
      <c r="B1325" s="219"/>
      <c r="C1325" s="223" t="s">
        <v>932</v>
      </c>
      <c r="D1325" s="227" t="s">
        <v>931</v>
      </c>
      <c r="E1325" s="50"/>
    </row>
    <row r="1326" spans="1:5" ht="15" x14ac:dyDescent="0.25">
      <c r="A1326" s="221"/>
      <c r="B1326" s="219"/>
      <c r="C1326" s="222"/>
      <c r="D1326" s="217"/>
      <c r="E1326" s="50"/>
    </row>
    <row r="1327" spans="1:5" ht="15" x14ac:dyDescent="0.25">
      <c r="A1327" s="218">
        <v>82</v>
      </c>
      <c r="B1327" s="219"/>
      <c r="C1327" s="220"/>
      <c r="D1327" s="217" t="s">
        <v>930</v>
      </c>
      <c r="E1327" s="50"/>
    </row>
    <row r="1328" spans="1:5" ht="15" x14ac:dyDescent="0.25">
      <c r="A1328" s="221"/>
      <c r="B1328" s="219"/>
      <c r="C1328" s="222"/>
      <c r="D1328" s="217"/>
      <c r="E1328" s="50"/>
    </row>
    <row r="1329" spans="1:5" ht="15" x14ac:dyDescent="0.25">
      <c r="A1329" s="221"/>
      <c r="B1329" s="222" t="s">
        <v>929</v>
      </c>
      <c r="C1329" s="220"/>
      <c r="D1329" s="217" t="s">
        <v>928</v>
      </c>
      <c r="E1329" s="50"/>
    </row>
    <row r="1330" spans="1:5" ht="15" x14ac:dyDescent="0.25">
      <c r="A1330" s="221"/>
      <c r="B1330" s="219"/>
      <c r="C1330" s="223" t="s">
        <v>927</v>
      </c>
      <c r="D1330" s="224" t="s">
        <v>926</v>
      </c>
      <c r="E1330" s="50"/>
    </row>
    <row r="1331" spans="1:5" ht="30" x14ac:dyDescent="0.25">
      <c r="A1331" s="221"/>
      <c r="B1331" s="219"/>
      <c r="C1331" s="223" t="s">
        <v>925</v>
      </c>
      <c r="D1331" s="224" t="s">
        <v>924</v>
      </c>
      <c r="E1331" s="50"/>
    </row>
    <row r="1332" spans="1:5" ht="15" x14ac:dyDescent="0.25">
      <c r="A1332" s="221"/>
      <c r="B1332" s="219"/>
      <c r="C1332" s="222"/>
      <c r="D1332" s="217"/>
      <c r="E1332" s="50"/>
    </row>
    <row r="1333" spans="1:5" ht="15" x14ac:dyDescent="0.2">
      <c r="A1333" s="827"/>
      <c r="B1333" s="828" t="s">
        <v>923</v>
      </c>
      <c r="C1333" s="829"/>
      <c r="D1333" s="217" t="s">
        <v>922</v>
      </c>
      <c r="E1333" s="50"/>
    </row>
    <row r="1334" spans="1:5" ht="15" x14ac:dyDescent="0.2">
      <c r="A1334" s="827"/>
      <c r="B1334" s="828"/>
      <c r="C1334" s="829"/>
      <c r="D1334" s="217" t="s">
        <v>921</v>
      </c>
      <c r="E1334" s="50"/>
    </row>
    <row r="1335" spans="1:5" ht="15" x14ac:dyDescent="0.25">
      <c r="A1335" s="221"/>
      <c r="B1335" s="219"/>
      <c r="C1335" s="223" t="s">
        <v>920</v>
      </c>
      <c r="D1335" s="224" t="s">
        <v>919</v>
      </c>
      <c r="E1335" s="50"/>
    </row>
    <row r="1336" spans="1:5" ht="15" x14ac:dyDescent="0.25">
      <c r="A1336" s="221"/>
      <c r="B1336" s="219"/>
      <c r="C1336" s="222"/>
      <c r="D1336" s="217"/>
      <c r="E1336" s="50"/>
    </row>
    <row r="1337" spans="1:5" ht="15" x14ac:dyDescent="0.25">
      <c r="A1337" s="221"/>
      <c r="B1337" s="222" t="s">
        <v>918</v>
      </c>
      <c r="C1337" s="220"/>
      <c r="D1337" s="217" t="s">
        <v>917</v>
      </c>
      <c r="E1337" s="50"/>
    </row>
    <row r="1338" spans="1:5" ht="15" x14ac:dyDescent="0.25">
      <c r="A1338" s="221"/>
      <c r="B1338" s="219"/>
      <c r="C1338" s="223" t="s">
        <v>916</v>
      </c>
      <c r="D1338" s="224" t="s">
        <v>3236</v>
      </c>
      <c r="E1338" s="50"/>
    </row>
    <row r="1339" spans="1:5" ht="15" x14ac:dyDescent="0.25">
      <c r="A1339" s="221"/>
      <c r="B1339" s="219"/>
      <c r="C1339" s="222"/>
      <c r="D1339" s="217"/>
      <c r="E1339" s="50"/>
    </row>
    <row r="1340" spans="1:5" ht="15" x14ac:dyDescent="0.25">
      <c r="A1340" s="221"/>
      <c r="B1340" s="222" t="s">
        <v>915</v>
      </c>
      <c r="C1340" s="220"/>
      <c r="D1340" s="217" t="s">
        <v>914</v>
      </c>
      <c r="E1340" s="50"/>
    </row>
    <row r="1341" spans="1:5" ht="15" x14ac:dyDescent="0.25">
      <c r="A1341" s="221"/>
      <c r="B1341" s="219"/>
      <c r="C1341" s="223" t="s">
        <v>913</v>
      </c>
      <c r="D1341" s="224" t="s">
        <v>912</v>
      </c>
      <c r="E1341" s="50"/>
    </row>
    <row r="1342" spans="1:5" ht="15" x14ac:dyDescent="0.25">
      <c r="A1342" s="221"/>
      <c r="B1342" s="219"/>
      <c r="C1342" s="223" t="s">
        <v>911</v>
      </c>
      <c r="D1342" s="224" t="s">
        <v>910</v>
      </c>
      <c r="E1342" s="50"/>
    </row>
    <row r="1343" spans="1:5" ht="15" x14ac:dyDescent="0.25">
      <c r="A1343" s="221"/>
      <c r="B1343" s="219"/>
      <c r="C1343" s="223" t="s">
        <v>909</v>
      </c>
      <c r="D1343" s="224" t="s">
        <v>908</v>
      </c>
      <c r="E1343" s="50"/>
    </row>
    <row r="1344" spans="1:5" ht="15" x14ac:dyDescent="0.25">
      <c r="A1344" s="221"/>
      <c r="B1344" s="219"/>
      <c r="C1344" s="249"/>
      <c r="D1344" s="247"/>
      <c r="E1344" s="50"/>
    </row>
    <row r="1345" spans="1:5" ht="15" x14ac:dyDescent="0.25">
      <c r="A1345" s="221"/>
      <c r="B1345" s="219"/>
      <c r="C1345" s="222"/>
      <c r="D1345" s="217"/>
      <c r="E1345" s="50"/>
    </row>
    <row r="1346" spans="1:5" ht="30" x14ac:dyDescent="0.25">
      <c r="A1346" s="221"/>
      <c r="B1346" s="219"/>
      <c r="C1346" s="222"/>
      <c r="D1346" s="217" t="s">
        <v>111</v>
      </c>
      <c r="E1346" s="50"/>
    </row>
    <row r="1347" spans="1:5" ht="15" x14ac:dyDescent="0.25">
      <c r="A1347" s="221"/>
      <c r="B1347" s="219"/>
      <c r="C1347" s="222"/>
      <c r="D1347" s="247"/>
      <c r="E1347" s="50"/>
    </row>
    <row r="1348" spans="1:5" ht="15" x14ac:dyDescent="0.25">
      <c r="A1348" s="218">
        <v>84</v>
      </c>
      <c r="B1348" s="219"/>
      <c r="C1348" s="220"/>
      <c r="D1348" s="217" t="s">
        <v>907</v>
      </c>
      <c r="E1348" s="50"/>
    </row>
    <row r="1349" spans="1:5" ht="15" x14ac:dyDescent="0.25">
      <c r="A1349" s="221"/>
      <c r="B1349" s="219"/>
      <c r="C1349" s="222"/>
      <c r="D1349" s="217"/>
      <c r="E1349" s="50"/>
    </row>
    <row r="1350" spans="1:5" ht="15" x14ac:dyDescent="0.25">
      <c r="A1350" s="221"/>
      <c r="B1350" s="222" t="s">
        <v>906</v>
      </c>
      <c r="C1350" s="220"/>
      <c r="D1350" s="217" t="s">
        <v>905</v>
      </c>
      <c r="E1350" s="50"/>
    </row>
    <row r="1351" spans="1:5" ht="15" x14ac:dyDescent="0.25">
      <c r="A1351" s="221"/>
      <c r="B1351" s="219"/>
      <c r="C1351" s="223" t="s">
        <v>904</v>
      </c>
      <c r="D1351" s="224" t="s">
        <v>903</v>
      </c>
      <c r="E1351" s="50"/>
    </row>
    <row r="1352" spans="1:5" ht="30" x14ac:dyDescent="0.25">
      <c r="A1352" s="221"/>
      <c r="B1352" s="219"/>
      <c r="C1352" s="223" t="s">
        <v>902</v>
      </c>
      <c r="D1352" s="224" t="s">
        <v>901</v>
      </c>
      <c r="E1352" s="50"/>
    </row>
    <row r="1353" spans="1:5" ht="15" x14ac:dyDescent="0.25">
      <c r="A1353" s="221"/>
      <c r="B1353" s="219"/>
      <c r="C1353" s="223" t="s">
        <v>900</v>
      </c>
      <c r="D1353" s="224" t="s">
        <v>899</v>
      </c>
      <c r="E1353" s="50"/>
    </row>
    <row r="1354" spans="1:5" ht="15" x14ac:dyDescent="0.25">
      <c r="A1354" s="221"/>
      <c r="B1354" s="219"/>
      <c r="C1354" s="222"/>
      <c r="D1354" s="217"/>
      <c r="E1354" s="50"/>
    </row>
    <row r="1355" spans="1:5" ht="15" x14ac:dyDescent="0.25">
      <c r="A1355" s="221"/>
      <c r="B1355" s="222" t="s">
        <v>898</v>
      </c>
      <c r="C1355" s="220"/>
      <c r="D1355" s="217" t="s">
        <v>897</v>
      </c>
      <c r="E1355" s="50"/>
    </row>
    <row r="1356" spans="1:5" ht="15" x14ac:dyDescent="0.25">
      <c r="A1356" s="221"/>
      <c r="B1356" s="219"/>
      <c r="C1356" s="223" t="s">
        <v>896</v>
      </c>
      <c r="D1356" s="224" t="s">
        <v>895</v>
      </c>
      <c r="E1356" s="50"/>
    </row>
    <row r="1357" spans="1:5" ht="30" x14ac:dyDescent="0.25">
      <c r="A1357" s="221"/>
      <c r="B1357" s="219"/>
      <c r="C1357" s="223" t="s">
        <v>894</v>
      </c>
      <c r="D1357" s="224" t="s">
        <v>893</v>
      </c>
      <c r="E1357" s="50"/>
    </row>
    <row r="1358" spans="1:5" ht="15" x14ac:dyDescent="0.25">
      <c r="A1358" s="221"/>
      <c r="B1358" s="219"/>
      <c r="C1358" s="223" t="s">
        <v>892</v>
      </c>
      <c r="D1358" s="224" t="s">
        <v>891</v>
      </c>
      <c r="E1358" s="50"/>
    </row>
    <row r="1359" spans="1:5" ht="15" x14ac:dyDescent="0.25">
      <c r="A1359" s="221"/>
      <c r="B1359" s="219"/>
      <c r="C1359" s="223" t="s">
        <v>890</v>
      </c>
      <c r="D1359" s="224" t="s">
        <v>889</v>
      </c>
      <c r="E1359" s="50"/>
    </row>
    <row r="1360" spans="1:5" ht="15" x14ac:dyDescent="0.25">
      <c r="A1360" s="221"/>
      <c r="B1360" s="219"/>
      <c r="C1360" s="223" t="s">
        <v>888</v>
      </c>
      <c r="D1360" s="224" t="s">
        <v>887</v>
      </c>
      <c r="E1360" s="50"/>
    </row>
    <row r="1361" spans="1:5" ht="15" x14ac:dyDescent="0.25">
      <c r="A1361" s="221"/>
      <c r="B1361" s="219"/>
      <c r="C1361" s="223" t="s">
        <v>886</v>
      </c>
      <c r="D1361" s="224" t="s">
        <v>885</v>
      </c>
      <c r="E1361" s="50"/>
    </row>
    <row r="1362" spans="1:5" ht="15" x14ac:dyDescent="0.25">
      <c r="A1362" s="221"/>
      <c r="B1362" s="219"/>
      <c r="C1362" s="223" t="s">
        <v>884</v>
      </c>
      <c r="D1362" s="224" t="s">
        <v>883</v>
      </c>
      <c r="E1362" s="50"/>
    </row>
    <row r="1363" spans="1:5" ht="15" x14ac:dyDescent="0.25">
      <c r="A1363" s="221"/>
      <c r="B1363" s="219"/>
      <c r="C1363" s="223" t="s">
        <v>882</v>
      </c>
      <c r="D1363" s="224" t="s">
        <v>881</v>
      </c>
      <c r="E1363" s="50"/>
    </row>
    <row r="1364" spans="1:5" ht="15" x14ac:dyDescent="0.25">
      <c r="A1364" s="221"/>
      <c r="B1364" s="219"/>
      <c r="C1364" s="222"/>
      <c r="D1364" s="217"/>
      <c r="E1364" s="50"/>
    </row>
    <row r="1365" spans="1:5" ht="15" x14ac:dyDescent="0.25">
      <c r="A1365" s="221"/>
      <c r="B1365" s="219" t="s">
        <v>3237</v>
      </c>
      <c r="C1365" s="220"/>
      <c r="D1365" s="217" t="s">
        <v>879</v>
      </c>
      <c r="E1365" s="50"/>
    </row>
    <row r="1366" spans="1:5" ht="15" x14ac:dyDescent="0.25">
      <c r="A1366" s="221"/>
      <c r="B1366" s="223"/>
      <c r="C1366" s="223" t="s">
        <v>880</v>
      </c>
      <c r="D1366" s="224" t="s">
        <v>879</v>
      </c>
      <c r="E1366" s="50"/>
    </row>
    <row r="1367" spans="1:5" ht="15" x14ac:dyDescent="0.25">
      <c r="A1367" s="221"/>
      <c r="B1367" s="219"/>
      <c r="C1367" s="222"/>
      <c r="D1367" s="217"/>
      <c r="E1367" s="50"/>
    </row>
    <row r="1368" spans="1:5" ht="15" x14ac:dyDescent="0.25">
      <c r="A1368" s="221"/>
      <c r="B1368" s="219"/>
      <c r="C1368" s="222"/>
      <c r="D1368" s="217"/>
      <c r="E1368" s="50"/>
    </row>
    <row r="1369" spans="1:5" ht="15" x14ac:dyDescent="0.25">
      <c r="A1369" s="221"/>
      <c r="B1369" s="219"/>
      <c r="C1369" s="222"/>
      <c r="D1369" s="217" t="s">
        <v>110</v>
      </c>
      <c r="E1369" s="50"/>
    </row>
    <row r="1370" spans="1:5" ht="15" x14ac:dyDescent="0.25">
      <c r="A1370" s="221"/>
      <c r="B1370" s="219"/>
      <c r="C1370" s="223"/>
      <c r="D1370" s="224"/>
      <c r="E1370" s="50"/>
    </row>
    <row r="1371" spans="1:5" ht="15" x14ac:dyDescent="0.25">
      <c r="A1371" s="218">
        <v>85</v>
      </c>
      <c r="B1371" s="219"/>
      <c r="C1371" s="220"/>
      <c r="D1371" s="217" t="s">
        <v>878</v>
      </c>
      <c r="E1371" s="50"/>
    </row>
    <row r="1372" spans="1:5" ht="15" x14ac:dyDescent="0.25">
      <c r="A1372" s="221"/>
      <c r="B1372" s="219"/>
      <c r="C1372" s="222"/>
      <c r="D1372" s="217"/>
      <c r="E1372" s="50"/>
    </row>
    <row r="1373" spans="1:5" ht="15" x14ac:dyDescent="0.25">
      <c r="A1373" s="221"/>
      <c r="B1373" s="222" t="s">
        <v>877</v>
      </c>
      <c r="C1373" s="220"/>
      <c r="D1373" s="217" t="s">
        <v>875</v>
      </c>
      <c r="E1373" s="50"/>
    </row>
    <row r="1374" spans="1:5" ht="15" x14ac:dyDescent="0.25">
      <c r="A1374" s="221"/>
      <c r="B1374" s="219"/>
      <c r="C1374" s="223" t="s">
        <v>876</v>
      </c>
      <c r="D1374" s="224" t="s">
        <v>875</v>
      </c>
      <c r="E1374" s="50"/>
    </row>
    <row r="1375" spans="1:5" ht="15" x14ac:dyDescent="0.25">
      <c r="A1375" s="221"/>
      <c r="B1375" s="223"/>
      <c r="C1375" s="220"/>
      <c r="D1375" s="224"/>
      <c r="E1375" s="50"/>
    </row>
    <row r="1376" spans="1:5" ht="15" x14ac:dyDescent="0.25">
      <c r="A1376" s="221"/>
      <c r="B1376" s="222" t="s">
        <v>874</v>
      </c>
      <c r="C1376" s="220"/>
      <c r="D1376" s="248" t="s">
        <v>872</v>
      </c>
      <c r="E1376" s="50"/>
    </row>
    <row r="1377" spans="1:5" ht="15" x14ac:dyDescent="0.25">
      <c r="A1377" s="221"/>
      <c r="B1377" s="219"/>
      <c r="C1377" s="223" t="s">
        <v>873</v>
      </c>
      <c r="D1377" s="224" t="s">
        <v>872</v>
      </c>
      <c r="E1377" s="50"/>
    </row>
    <row r="1378" spans="1:5" ht="15" x14ac:dyDescent="0.25">
      <c r="A1378" s="221"/>
      <c r="B1378" s="219"/>
      <c r="C1378" s="222"/>
      <c r="D1378" s="217"/>
      <c r="E1378" s="50"/>
    </row>
    <row r="1379" spans="1:5" ht="15" x14ac:dyDescent="0.25">
      <c r="A1379" s="221"/>
      <c r="B1379" s="222" t="s">
        <v>871</v>
      </c>
      <c r="C1379" s="220"/>
      <c r="D1379" s="217" t="s">
        <v>870</v>
      </c>
      <c r="E1379" s="50"/>
    </row>
    <row r="1380" spans="1:5" ht="15" x14ac:dyDescent="0.25">
      <c r="A1380" s="221"/>
      <c r="B1380" s="219"/>
      <c r="C1380" s="223" t="s">
        <v>869</v>
      </c>
      <c r="D1380" s="224" t="s">
        <v>3238</v>
      </c>
      <c r="E1380" s="50"/>
    </row>
    <row r="1381" spans="1:5" ht="15" x14ac:dyDescent="0.25">
      <c r="A1381" s="221"/>
      <c r="B1381" s="219"/>
      <c r="C1381" s="223" t="s">
        <v>868</v>
      </c>
      <c r="D1381" s="224" t="s">
        <v>867</v>
      </c>
      <c r="E1381" s="50"/>
    </row>
    <row r="1382" spans="1:5" ht="15" x14ac:dyDescent="0.25">
      <c r="A1382" s="221"/>
      <c r="B1382" s="219"/>
      <c r="C1382" s="223" t="s">
        <v>866</v>
      </c>
      <c r="D1382" s="227" t="s">
        <v>865</v>
      </c>
      <c r="E1382" s="50"/>
    </row>
    <row r="1383" spans="1:5" ht="15" x14ac:dyDescent="0.25">
      <c r="A1383" s="221"/>
      <c r="B1383" s="219"/>
      <c r="C1383" s="223" t="s">
        <v>864</v>
      </c>
      <c r="D1383" s="224" t="s">
        <v>3239</v>
      </c>
      <c r="E1383" s="50"/>
    </row>
    <row r="1384" spans="1:5" ht="15" x14ac:dyDescent="0.25">
      <c r="A1384" s="221"/>
      <c r="B1384" s="219"/>
      <c r="C1384" s="254" t="s">
        <v>863</v>
      </c>
      <c r="D1384" s="224" t="s">
        <v>862</v>
      </c>
      <c r="E1384" s="50"/>
    </row>
    <row r="1385" spans="1:5" ht="15" x14ac:dyDescent="0.25">
      <c r="A1385" s="221"/>
      <c r="B1385" s="219"/>
      <c r="C1385" s="223" t="s">
        <v>861</v>
      </c>
      <c r="D1385" s="224" t="s">
        <v>860</v>
      </c>
      <c r="E1385" s="50"/>
    </row>
    <row r="1386" spans="1:5" ht="15" x14ac:dyDescent="0.25">
      <c r="A1386" s="221"/>
      <c r="B1386" s="219"/>
      <c r="C1386" s="222"/>
      <c r="D1386" s="217"/>
      <c r="E1386" s="50"/>
    </row>
    <row r="1387" spans="1:5" ht="15" x14ac:dyDescent="0.25">
      <c r="A1387" s="221"/>
      <c r="B1387" s="222" t="s">
        <v>859</v>
      </c>
      <c r="C1387" s="220"/>
      <c r="D1387" s="248" t="s">
        <v>858</v>
      </c>
      <c r="E1387" s="50"/>
    </row>
    <row r="1388" spans="1:5" ht="15" x14ac:dyDescent="0.25">
      <c r="A1388" s="221"/>
      <c r="B1388" s="219"/>
      <c r="C1388" s="223" t="s">
        <v>857</v>
      </c>
      <c r="D1388" s="224" t="s">
        <v>856</v>
      </c>
      <c r="E1388" s="50"/>
    </row>
    <row r="1389" spans="1:5" ht="15" x14ac:dyDescent="0.25">
      <c r="A1389" s="221"/>
      <c r="B1389" s="219"/>
      <c r="C1389" s="223" t="s">
        <v>855</v>
      </c>
      <c r="D1389" s="224" t="s">
        <v>854</v>
      </c>
      <c r="E1389" s="50"/>
    </row>
    <row r="1390" spans="1:5" ht="15" x14ac:dyDescent="0.25">
      <c r="A1390" s="221"/>
      <c r="B1390" s="219"/>
      <c r="C1390" s="222"/>
      <c r="D1390" s="217"/>
      <c r="E1390" s="50"/>
    </row>
    <row r="1391" spans="1:5" ht="15" x14ac:dyDescent="0.25">
      <c r="A1391" s="221"/>
      <c r="B1391" s="222" t="s">
        <v>853</v>
      </c>
      <c r="C1391" s="220"/>
      <c r="D1391" s="217" t="s">
        <v>852</v>
      </c>
      <c r="E1391" s="50"/>
    </row>
    <row r="1392" spans="1:5" ht="15" x14ac:dyDescent="0.25">
      <c r="A1392" s="221"/>
      <c r="B1392" s="219"/>
      <c r="C1392" s="223" t="s">
        <v>851</v>
      </c>
      <c r="D1392" s="224" t="s">
        <v>850</v>
      </c>
      <c r="E1392" s="50"/>
    </row>
    <row r="1393" spans="1:5" ht="15" x14ac:dyDescent="0.25">
      <c r="A1393" s="221"/>
      <c r="B1393" s="219"/>
      <c r="C1393" s="223" t="s">
        <v>849</v>
      </c>
      <c r="D1393" s="224" t="s">
        <v>848</v>
      </c>
      <c r="E1393" s="50"/>
    </row>
    <row r="1394" spans="1:5" ht="15" x14ac:dyDescent="0.25">
      <c r="A1394" s="221"/>
      <c r="B1394" s="219"/>
      <c r="C1394" s="223" t="s">
        <v>847</v>
      </c>
      <c r="D1394" s="224" t="s">
        <v>846</v>
      </c>
      <c r="E1394" s="50"/>
    </row>
    <row r="1395" spans="1:5" ht="15" x14ac:dyDescent="0.25">
      <c r="A1395" s="221"/>
      <c r="B1395" s="219"/>
      <c r="C1395" s="254" t="s">
        <v>845</v>
      </c>
      <c r="D1395" s="224" t="s">
        <v>844</v>
      </c>
      <c r="E1395" s="50"/>
    </row>
    <row r="1396" spans="1:5" ht="15" x14ac:dyDescent="0.25">
      <c r="A1396" s="221"/>
      <c r="B1396" s="219"/>
      <c r="C1396" s="223" t="s">
        <v>843</v>
      </c>
      <c r="D1396" s="224" t="s">
        <v>842</v>
      </c>
      <c r="E1396" s="50"/>
    </row>
    <row r="1397" spans="1:5" ht="15" x14ac:dyDescent="0.25">
      <c r="A1397" s="221"/>
      <c r="B1397" s="219"/>
      <c r="C1397" s="223" t="s">
        <v>841</v>
      </c>
      <c r="D1397" s="224" t="s">
        <v>840</v>
      </c>
      <c r="E1397" s="50"/>
    </row>
    <row r="1398" spans="1:5" ht="15" x14ac:dyDescent="0.25">
      <c r="A1398" s="221"/>
      <c r="B1398" s="219"/>
      <c r="C1398" s="223" t="s">
        <v>839</v>
      </c>
      <c r="D1398" s="224" t="s">
        <v>838</v>
      </c>
      <c r="E1398" s="50"/>
    </row>
    <row r="1399" spans="1:5" ht="15" x14ac:dyDescent="0.25">
      <c r="A1399" s="221"/>
      <c r="B1399" s="219"/>
      <c r="C1399" s="223" t="s">
        <v>837</v>
      </c>
      <c r="D1399" s="224" t="s">
        <v>836</v>
      </c>
      <c r="E1399" s="50"/>
    </row>
    <row r="1400" spans="1:5" ht="15" x14ac:dyDescent="0.25">
      <c r="A1400" s="221"/>
      <c r="B1400" s="219"/>
      <c r="C1400" s="223" t="s">
        <v>835</v>
      </c>
      <c r="D1400" s="227" t="s">
        <v>834</v>
      </c>
      <c r="E1400" s="50"/>
    </row>
    <row r="1401" spans="1:5" ht="15" x14ac:dyDescent="0.25">
      <c r="A1401" s="221"/>
      <c r="B1401" s="219"/>
      <c r="C1401" s="223" t="s">
        <v>833</v>
      </c>
      <c r="D1401" s="227" t="s">
        <v>832</v>
      </c>
      <c r="E1401" s="50"/>
    </row>
    <row r="1402" spans="1:5" ht="15" x14ac:dyDescent="0.25">
      <c r="A1402" s="221"/>
      <c r="B1402" s="219"/>
      <c r="C1402" s="223" t="s">
        <v>831</v>
      </c>
      <c r="D1402" s="227" t="s">
        <v>830</v>
      </c>
      <c r="E1402" s="50"/>
    </row>
    <row r="1403" spans="1:5" ht="15" x14ac:dyDescent="0.25">
      <c r="A1403" s="221"/>
      <c r="B1403" s="219"/>
      <c r="C1403" s="222"/>
      <c r="D1403" s="217"/>
      <c r="E1403" s="50"/>
    </row>
    <row r="1404" spans="1:5" ht="15" x14ac:dyDescent="0.25">
      <c r="A1404" s="221"/>
      <c r="B1404" s="222" t="s">
        <v>829</v>
      </c>
      <c r="C1404" s="220"/>
      <c r="D1404" s="217" t="s">
        <v>827</v>
      </c>
      <c r="E1404" s="50"/>
    </row>
    <row r="1405" spans="1:5" ht="15" x14ac:dyDescent="0.25">
      <c r="A1405" s="221"/>
      <c r="B1405" s="219"/>
      <c r="C1405" s="223" t="s">
        <v>828</v>
      </c>
      <c r="D1405" s="224" t="s">
        <v>827</v>
      </c>
      <c r="E1405" s="50"/>
    </row>
    <row r="1406" spans="1:5" ht="15" x14ac:dyDescent="0.25">
      <c r="A1406" s="221"/>
      <c r="B1406" s="219"/>
      <c r="C1406" s="222"/>
      <c r="D1406" s="217"/>
      <c r="E1406" s="50"/>
    </row>
    <row r="1407" spans="1:5" ht="15" x14ac:dyDescent="0.25">
      <c r="A1407" s="221"/>
      <c r="B1407" s="219"/>
      <c r="C1407" s="222"/>
      <c r="D1407" s="217"/>
      <c r="E1407" s="50"/>
    </row>
    <row r="1408" spans="1:5" ht="15" x14ac:dyDescent="0.25">
      <c r="A1408" s="221"/>
      <c r="B1408" s="219"/>
      <c r="C1408" s="222"/>
      <c r="D1408" s="217" t="s">
        <v>109</v>
      </c>
      <c r="E1408" s="50"/>
    </row>
    <row r="1409" spans="1:5" ht="15" x14ac:dyDescent="0.25">
      <c r="A1409" s="221"/>
      <c r="B1409" s="219"/>
      <c r="C1409" s="223"/>
      <c r="D1409" s="224"/>
      <c r="E1409" s="50"/>
    </row>
    <row r="1410" spans="1:5" ht="15" x14ac:dyDescent="0.25">
      <c r="A1410" s="218">
        <v>86</v>
      </c>
      <c r="B1410" s="219"/>
      <c r="C1410" s="220"/>
      <c r="D1410" s="217" t="s">
        <v>826</v>
      </c>
      <c r="E1410" s="50"/>
    </row>
    <row r="1411" spans="1:5" ht="15" x14ac:dyDescent="0.25">
      <c r="A1411" s="221"/>
      <c r="B1411" s="219"/>
      <c r="C1411" s="222"/>
      <c r="D1411" s="217"/>
      <c r="E1411" s="50"/>
    </row>
    <row r="1412" spans="1:5" ht="15" x14ac:dyDescent="0.25">
      <c r="A1412" s="221"/>
      <c r="B1412" s="222" t="s">
        <v>825</v>
      </c>
      <c r="C1412" s="220"/>
      <c r="D1412" s="217" t="s">
        <v>823</v>
      </c>
      <c r="E1412" s="50"/>
    </row>
    <row r="1413" spans="1:5" ht="15" x14ac:dyDescent="0.25">
      <c r="A1413" s="221"/>
      <c r="B1413" s="219"/>
      <c r="C1413" s="223" t="s">
        <v>824</v>
      </c>
      <c r="D1413" s="224" t="s">
        <v>823</v>
      </c>
      <c r="E1413" s="50"/>
    </row>
    <row r="1414" spans="1:5" ht="15" x14ac:dyDescent="0.25">
      <c r="A1414" s="221"/>
      <c r="B1414" s="219"/>
      <c r="C1414" s="222"/>
      <c r="D1414" s="217"/>
      <c r="E1414" s="50"/>
    </row>
    <row r="1415" spans="1:5" ht="15" x14ac:dyDescent="0.25">
      <c r="A1415" s="221"/>
      <c r="B1415" s="222" t="s">
        <v>822</v>
      </c>
      <c r="C1415" s="220"/>
      <c r="D1415" s="217" t="s">
        <v>821</v>
      </c>
      <c r="E1415" s="50"/>
    </row>
    <row r="1416" spans="1:5" ht="15" x14ac:dyDescent="0.25">
      <c r="A1416" s="221"/>
      <c r="B1416" s="219"/>
      <c r="C1416" s="223" t="s">
        <v>820</v>
      </c>
      <c r="D1416" s="224" t="s">
        <v>819</v>
      </c>
      <c r="E1416" s="50"/>
    </row>
    <row r="1417" spans="1:5" ht="15" x14ac:dyDescent="0.25">
      <c r="A1417" s="221"/>
      <c r="B1417" s="219"/>
      <c r="C1417" s="223" t="s">
        <v>818</v>
      </c>
      <c r="D1417" s="224" t="s">
        <v>817</v>
      </c>
      <c r="E1417" s="50"/>
    </row>
    <row r="1418" spans="1:5" ht="15" x14ac:dyDescent="0.25">
      <c r="A1418" s="221"/>
      <c r="B1418" s="219"/>
      <c r="C1418" s="223" t="s">
        <v>816</v>
      </c>
      <c r="D1418" s="224" t="s">
        <v>815</v>
      </c>
      <c r="E1418" s="50"/>
    </row>
    <row r="1419" spans="1:5" ht="15" x14ac:dyDescent="0.25">
      <c r="A1419" s="221"/>
      <c r="B1419" s="219"/>
      <c r="C1419" s="222"/>
      <c r="D1419" s="217"/>
      <c r="E1419" s="50"/>
    </row>
    <row r="1420" spans="1:5" ht="15" x14ac:dyDescent="0.25">
      <c r="A1420" s="221"/>
      <c r="B1420" s="222" t="s">
        <v>814</v>
      </c>
      <c r="C1420" s="220"/>
      <c r="D1420" s="217" t="s">
        <v>812</v>
      </c>
      <c r="E1420" s="50"/>
    </row>
    <row r="1421" spans="1:5" ht="15" x14ac:dyDescent="0.25">
      <c r="A1421" s="221"/>
      <c r="B1421" s="219"/>
      <c r="C1421" s="223" t="s">
        <v>813</v>
      </c>
      <c r="D1421" s="224" t="s">
        <v>812</v>
      </c>
      <c r="E1421" s="50"/>
    </row>
    <row r="1422" spans="1:5" ht="15" x14ac:dyDescent="0.25">
      <c r="A1422" s="221"/>
      <c r="B1422" s="219"/>
      <c r="C1422" s="223" t="s">
        <v>811</v>
      </c>
      <c r="D1422" s="227" t="s">
        <v>810</v>
      </c>
      <c r="E1422" s="50"/>
    </row>
    <row r="1423" spans="1:5" ht="15" x14ac:dyDescent="0.25">
      <c r="A1423" s="221"/>
      <c r="B1423" s="219"/>
      <c r="C1423" s="223" t="s">
        <v>809</v>
      </c>
      <c r="D1423" s="224" t="s">
        <v>808</v>
      </c>
      <c r="E1423" s="50"/>
    </row>
    <row r="1424" spans="1:5" ht="15" x14ac:dyDescent="0.25">
      <c r="A1424" s="221"/>
      <c r="B1424" s="219"/>
      <c r="C1424" s="223"/>
      <c r="D1424" s="224"/>
      <c r="E1424" s="50"/>
    </row>
    <row r="1425" spans="1:5" ht="15" x14ac:dyDescent="0.25">
      <c r="A1425" s="218">
        <v>87</v>
      </c>
      <c r="B1425" s="219"/>
      <c r="C1425" s="220"/>
      <c r="D1425" s="217" t="s">
        <v>807</v>
      </c>
      <c r="E1425" s="50"/>
    </row>
    <row r="1426" spans="1:5" ht="15" x14ac:dyDescent="0.25">
      <c r="A1426" s="221"/>
      <c r="B1426" s="219"/>
      <c r="C1426" s="222"/>
      <c r="D1426" s="217"/>
      <c r="E1426" s="50"/>
    </row>
    <row r="1427" spans="1:5" ht="15" x14ac:dyDescent="0.25">
      <c r="A1427" s="221"/>
      <c r="B1427" s="222" t="s">
        <v>806</v>
      </c>
      <c r="C1427" s="220"/>
      <c r="D1427" s="248" t="s">
        <v>804</v>
      </c>
      <c r="E1427" s="50"/>
    </row>
    <row r="1428" spans="1:5" ht="15" x14ac:dyDescent="0.25">
      <c r="A1428" s="225"/>
      <c r="B1428" s="219"/>
      <c r="C1428" s="223" t="s">
        <v>805</v>
      </c>
      <c r="D1428" s="224" t="s">
        <v>804</v>
      </c>
      <c r="E1428" s="50"/>
    </row>
    <row r="1429" spans="1:5" ht="15" x14ac:dyDescent="0.25">
      <c r="A1429" s="221"/>
      <c r="B1429" s="219"/>
      <c r="C1429" s="222"/>
      <c r="D1429" s="217"/>
      <c r="E1429" s="50"/>
    </row>
    <row r="1430" spans="1:5" ht="30" x14ac:dyDescent="0.25">
      <c r="A1430" s="221"/>
      <c r="B1430" s="222" t="s">
        <v>803</v>
      </c>
      <c r="C1430" s="220"/>
      <c r="D1430" s="217" t="s">
        <v>801</v>
      </c>
      <c r="E1430" s="50"/>
    </row>
    <row r="1431" spans="1:5" ht="30" x14ac:dyDescent="0.25">
      <c r="A1431" s="221"/>
      <c r="B1431" s="219"/>
      <c r="C1431" s="223" t="s">
        <v>802</v>
      </c>
      <c r="D1431" s="224" t="s">
        <v>801</v>
      </c>
      <c r="E1431" s="50"/>
    </row>
    <row r="1432" spans="1:5" ht="30" x14ac:dyDescent="0.25">
      <c r="A1432" s="221"/>
      <c r="B1432" s="219"/>
      <c r="C1432" s="223" t="s">
        <v>800</v>
      </c>
      <c r="D1432" s="224" t="s">
        <v>799</v>
      </c>
      <c r="E1432" s="50"/>
    </row>
    <row r="1433" spans="1:5" ht="15" x14ac:dyDescent="0.25">
      <c r="A1433" s="221"/>
      <c r="B1433" s="219"/>
      <c r="C1433" s="223" t="s">
        <v>798</v>
      </c>
      <c r="D1433" s="224" t="s">
        <v>797</v>
      </c>
      <c r="E1433" s="50"/>
    </row>
    <row r="1434" spans="1:5" ht="15" x14ac:dyDescent="0.25">
      <c r="A1434" s="221"/>
      <c r="B1434" s="219"/>
      <c r="C1434" s="223"/>
      <c r="D1434" s="224"/>
      <c r="E1434" s="50"/>
    </row>
    <row r="1435" spans="1:5" ht="30" x14ac:dyDescent="0.25">
      <c r="A1435" s="221"/>
      <c r="B1435" s="222" t="s">
        <v>796</v>
      </c>
      <c r="C1435" s="220"/>
      <c r="D1435" s="217" t="s">
        <v>794</v>
      </c>
      <c r="E1435" s="50"/>
    </row>
    <row r="1436" spans="1:5" ht="30" x14ac:dyDescent="0.25">
      <c r="A1436" s="221"/>
      <c r="B1436" s="219"/>
      <c r="C1436" s="223" t="s">
        <v>795</v>
      </c>
      <c r="D1436" s="224" t="s">
        <v>794</v>
      </c>
      <c r="E1436" s="50"/>
    </row>
    <row r="1437" spans="1:5" ht="15" x14ac:dyDescent="0.25">
      <c r="A1437" s="221"/>
      <c r="B1437" s="219"/>
      <c r="C1437" s="223" t="s">
        <v>793</v>
      </c>
      <c r="D1437" s="224" t="s">
        <v>792</v>
      </c>
      <c r="E1437" s="50"/>
    </row>
    <row r="1438" spans="1:5" ht="15" x14ac:dyDescent="0.25">
      <c r="A1438" s="221"/>
      <c r="B1438" s="219"/>
      <c r="C1438" s="223" t="s">
        <v>791</v>
      </c>
      <c r="D1438" s="224" t="s">
        <v>790</v>
      </c>
      <c r="E1438" s="50"/>
    </row>
    <row r="1439" spans="1:5" ht="15" x14ac:dyDescent="0.25">
      <c r="A1439" s="221"/>
      <c r="B1439" s="219"/>
      <c r="C1439" s="222"/>
      <c r="D1439" s="217"/>
      <c r="E1439" s="50"/>
    </row>
    <row r="1440" spans="1:5" ht="15" x14ac:dyDescent="0.25">
      <c r="A1440" s="221"/>
      <c r="B1440" s="222" t="s">
        <v>789</v>
      </c>
      <c r="C1440" s="220"/>
      <c r="D1440" s="217" t="s">
        <v>787</v>
      </c>
      <c r="E1440" s="50"/>
    </row>
    <row r="1441" spans="1:5" ht="15" x14ac:dyDescent="0.25">
      <c r="A1441" s="221"/>
      <c r="B1441" s="219"/>
      <c r="C1441" s="223" t="s">
        <v>788</v>
      </c>
      <c r="D1441" s="224" t="s">
        <v>787</v>
      </c>
      <c r="E1441" s="50"/>
    </row>
    <row r="1442" spans="1:5" ht="15" x14ac:dyDescent="0.25">
      <c r="A1442" s="221"/>
      <c r="B1442" s="219"/>
      <c r="C1442" s="222"/>
      <c r="D1442" s="217"/>
      <c r="E1442" s="50"/>
    </row>
    <row r="1443" spans="1:5" ht="15" x14ac:dyDescent="0.25">
      <c r="A1443" s="218">
        <v>88</v>
      </c>
      <c r="B1443" s="219"/>
      <c r="C1443" s="220"/>
      <c r="D1443" s="217" t="s">
        <v>786</v>
      </c>
      <c r="E1443" s="50"/>
    </row>
    <row r="1444" spans="1:5" ht="15" x14ac:dyDescent="0.25">
      <c r="A1444" s="221"/>
      <c r="B1444" s="219"/>
      <c r="C1444" s="222"/>
      <c r="D1444" s="217"/>
      <c r="E1444" s="50"/>
    </row>
    <row r="1445" spans="1:5" ht="30" x14ac:dyDescent="0.25">
      <c r="A1445" s="221"/>
      <c r="B1445" s="222" t="s">
        <v>785</v>
      </c>
      <c r="C1445" s="220"/>
      <c r="D1445" s="217" t="s">
        <v>783</v>
      </c>
      <c r="E1445" s="50"/>
    </row>
    <row r="1446" spans="1:5" ht="30" x14ac:dyDescent="0.25">
      <c r="A1446" s="221"/>
      <c r="B1446" s="219"/>
      <c r="C1446" s="223" t="s">
        <v>784</v>
      </c>
      <c r="D1446" s="224" t="s">
        <v>783</v>
      </c>
      <c r="E1446" s="50"/>
    </row>
    <row r="1447" spans="1:5" ht="15" x14ac:dyDescent="0.25">
      <c r="A1447" s="221"/>
      <c r="B1447" s="219"/>
      <c r="C1447" s="223" t="s">
        <v>782</v>
      </c>
      <c r="D1447" s="224" t="s">
        <v>781</v>
      </c>
      <c r="E1447" s="50"/>
    </row>
    <row r="1448" spans="1:5" ht="30" x14ac:dyDescent="0.25">
      <c r="A1448" s="221"/>
      <c r="B1448" s="219"/>
      <c r="C1448" s="223" t="s">
        <v>780</v>
      </c>
      <c r="D1448" s="224" t="s">
        <v>779</v>
      </c>
      <c r="E1448" s="50"/>
    </row>
    <row r="1449" spans="1:5" ht="15" x14ac:dyDescent="0.25">
      <c r="A1449" s="221"/>
      <c r="B1449" s="219"/>
      <c r="C1449" s="223"/>
      <c r="D1449" s="224"/>
      <c r="E1449" s="50"/>
    </row>
    <row r="1450" spans="1:5" ht="15" x14ac:dyDescent="0.25">
      <c r="A1450" s="221"/>
      <c r="B1450" s="222" t="s">
        <v>778</v>
      </c>
      <c r="C1450" s="220"/>
      <c r="D1450" s="217" t="s">
        <v>777</v>
      </c>
      <c r="E1450" s="50"/>
    </row>
    <row r="1451" spans="1:5" ht="15" x14ac:dyDescent="0.25">
      <c r="A1451" s="221"/>
      <c r="B1451" s="219"/>
      <c r="C1451" s="223" t="s">
        <v>776</v>
      </c>
      <c r="D1451" s="224" t="s">
        <v>775</v>
      </c>
      <c r="E1451" s="50"/>
    </row>
    <row r="1452" spans="1:5" ht="15" x14ac:dyDescent="0.25">
      <c r="A1452" s="221"/>
      <c r="B1452" s="219"/>
      <c r="C1452" s="223" t="s">
        <v>774</v>
      </c>
      <c r="D1452" s="224" t="s">
        <v>773</v>
      </c>
      <c r="E1452" s="50"/>
    </row>
    <row r="1453" spans="1:5" ht="15" x14ac:dyDescent="0.25">
      <c r="A1453" s="221"/>
      <c r="B1453" s="219"/>
      <c r="C1453" s="223" t="s">
        <v>772</v>
      </c>
      <c r="D1453" s="224" t="s">
        <v>771</v>
      </c>
      <c r="E1453" s="50"/>
    </row>
    <row r="1454" spans="1:5" ht="15" x14ac:dyDescent="0.25">
      <c r="A1454" s="221"/>
      <c r="B1454" s="219"/>
      <c r="C1454" s="223" t="s">
        <v>770</v>
      </c>
      <c r="D1454" s="224" t="s">
        <v>769</v>
      </c>
      <c r="E1454" s="50"/>
    </row>
    <row r="1455" spans="1:5" ht="15" x14ac:dyDescent="0.25">
      <c r="A1455" s="221"/>
      <c r="B1455" s="219"/>
      <c r="C1455" s="223" t="s">
        <v>768</v>
      </c>
      <c r="D1455" s="224" t="s">
        <v>767</v>
      </c>
      <c r="E1455" s="50"/>
    </row>
    <row r="1456" spans="1:5" ht="15" x14ac:dyDescent="0.25">
      <c r="A1456" s="221"/>
      <c r="B1456" s="219"/>
      <c r="C1456" s="223" t="s">
        <v>766</v>
      </c>
      <c r="D1456" s="224" t="s">
        <v>765</v>
      </c>
      <c r="E1456" s="50"/>
    </row>
    <row r="1457" spans="1:5" ht="15" x14ac:dyDescent="0.25">
      <c r="A1457" s="221"/>
      <c r="B1457" s="219"/>
      <c r="C1457" s="222"/>
      <c r="D1457" s="224"/>
      <c r="E1457" s="50"/>
    </row>
    <row r="1458" spans="1:5" ht="15" x14ac:dyDescent="0.25">
      <c r="A1458" s="221"/>
      <c r="B1458" s="219"/>
      <c r="C1458" s="222"/>
      <c r="D1458" s="217"/>
      <c r="E1458" s="50"/>
    </row>
    <row r="1459" spans="1:5" ht="15" x14ac:dyDescent="0.25">
      <c r="A1459" s="221"/>
      <c r="B1459" s="219"/>
      <c r="C1459" s="222"/>
      <c r="D1459" s="217" t="s">
        <v>108</v>
      </c>
      <c r="E1459" s="50"/>
    </row>
    <row r="1460" spans="1:5" ht="15" x14ac:dyDescent="0.25">
      <c r="A1460" s="221"/>
      <c r="B1460" s="219"/>
      <c r="C1460" s="223"/>
      <c r="D1460" s="224"/>
      <c r="E1460" s="50"/>
    </row>
    <row r="1461" spans="1:5" ht="15" x14ac:dyDescent="0.25">
      <c r="A1461" s="218">
        <v>90</v>
      </c>
      <c r="B1461" s="219"/>
      <c r="C1461" s="220"/>
      <c r="D1461" s="217" t="s">
        <v>763</v>
      </c>
      <c r="E1461" s="50"/>
    </row>
    <row r="1462" spans="1:5" ht="15" x14ac:dyDescent="0.25">
      <c r="A1462" s="221"/>
      <c r="B1462" s="219"/>
      <c r="C1462" s="222"/>
      <c r="D1462" s="217"/>
      <c r="E1462" s="50"/>
    </row>
    <row r="1463" spans="1:5" ht="15" x14ac:dyDescent="0.25">
      <c r="A1463" s="221"/>
      <c r="B1463" s="222" t="s">
        <v>764</v>
      </c>
      <c r="C1463" s="220"/>
      <c r="D1463" s="217" t="s">
        <v>763</v>
      </c>
      <c r="E1463" s="50"/>
    </row>
    <row r="1464" spans="1:5" ht="15" x14ac:dyDescent="0.25">
      <c r="A1464" s="221"/>
      <c r="B1464" s="219"/>
      <c r="C1464" s="223" t="s">
        <v>762</v>
      </c>
      <c r="D1464" s="224" t="s">
        <v>3240</v>
      </c>
      <c r="E1464" s="50"/>
    </row>
    <row r="1465" spans="1:5" ht="15" x14ac:dyDescent="0.25">
      <c r="A1465" s="221"/>
      <c r="B1465" s="219"/>
      <c r="C1465" s="223" t="s">
        <v>761</v>
      </c>
      <c r="D1465" s="227" t="s">
        <v>760</v>
      </c>
      <c r="E1465" s="50"/>
    </row>
    <row r="1466" spans="1:5" ht="15" x14ac:dyDescent="0.25">
      <c r="A1466" s="221"/>
      <c r="B1466" s="219"/>
      <c r="C1466" s="223" t="s">
        <v>759</v>
      </c>
      <c r="D1466" s="224" t="s">
        <v>758</v>
      </c>
      <c r="E1466" s="50"/>
    </row>
    <row r="1467" spans="1:5" ht="15" x14ac:dyDescent="0.25">
      <c r="A1467" s="221"/>
      <c r="B1467" s="219"/>
      <c r="C1467" s="223" t="s">
        <v>757</v>
      </c>
      <c r="D1467" s="224" t="s">
        <v>756</v>
      </c>
      <c r="E1467" s="50"/>
    </row>
    <row r="1468" spans="1:5" ht="15" x14ac:dyDescent="0.25">
      <c r="A1468" s="221"/>
      <c r="B1468" s="219"/>
      <c r="C1468" s="222"/>
      <c r="D1468" s="217"/>
      <c r="E1468" s="50"/>
    </row>
    <row r="1469" spans="1:5" ht="15" x14ac:dyDescent="0.25">
      <c r="A1469" s="218">
        <v>91</v>
      </c>
      <c r="B1469" s="219"/>
      <c r="C1469" s="220"/>
      <c r="D1469" s="217" t="s">
        <v>754</v>
      </c>
      <c r="E1469" s="50"/>
    </row>
    <row r="1470" spans="1:5" ht="15" x14ac:dyDescent="0.25">
      <c r="A1470" s="221"/>
      <c r="B1470" s="219"/>
      <c r="C1470" s="222"/>
      <c r="D1470" s="217"/>
      <c r="E1470" s="50"/>
    </row>
    <row r="1471" spans="1:5" ht="15" x14ac:dyDescent="0.25">
      <c r="A1471" s="221"/>
      <c r="B1471" s="222" t="s">
        <v>755</v>
      </c>
      <c r="C1471" s="220"/>
      <c r="D1471" s="217" t="s">
        <v>754</v>
      </c>
      <c r="E1471" s="50"/>
    </row>
    <row r="1472" spans="1:5" ht="15" x14ac:dyDescent="0.25">
      <c r="A1472" s="221"/>
      <c r="B1472" s="219"/>
      <c r="C1472" s="223" t="s">
        <v>753</v>
      </c>
      <c r="D1472" s="224" t="s">
        <v>752</v>
      </c>
      <c r="E1472" s="50"/>
    </row>
    <row r="1473" spans="1:5" ht="15" x14ac:dyDescent="0.25">
      <c r="A1473" s="221"/>
      <c r="B1473" s="219"/>
      <c r="C1473" s="223" t="s">
        <v>751</v>
      </c>
      <c r="D1473" s="224" t="s">
        <v>750</v>
      </c>
      <c r="E1473" s="50"/>
    </row>
    <row r="1474" spans="1:5" ht="30" x14ac:dyDescent="0.25">
      <c r="A1474" s="221"/>
      <c r="B1474" s="219"/>
      <c r="C1474" s="223" t="s">
        <v>749</v>
      </c>
      <c r="D1474" s="224" t="s">
        <v>748</v>
      </c>
      <c r="E1474" s="50"/>
    </row>
    <row r="1475" spans="1:5" ht="30" x14ac:dyDescent="0.25">
      <c r="A1475" s="221"/>
      <c r="B1475" s="219"/>
      <c r="C1475" s="223" t="s">
        <v>747</v>
      </c>
      <c r="D1475" s="224" t="s">
        <v>746</v>
      </c>
      <c r="E1475" s="50"/>
    </row>
    <row r="1476" spans="1:5" ht="15" x14ac:dyDescent="0.25">
      <c r="A1476" s="221"/>
      <c r="B1476" s="219"/>
      <c r="C1476" s="223" t="s">
        <v>745</v>
      </c>
      <c r="D1476" s="224" t="s">
        <v>744</v>
      </c>
      <c r="E1476" s="50"/>
    </row>
    <row r="1477" spans="1:5" ht="15" x14ac:dyDescent="0.25">
      <c r="A1477" s="221"/>
      <c r="B1477" s="219"/>
      <c r="C1477" s="223" t="s">
        <v>743</v>
      </c>
      <c r="D1477" s="227" t="s">
        <v>742</v>
      </c>
      <c r="E1477" s="50"/>
    </row>
    <row r="1478" spans="1:5" ht="15" x14ac:dyDescent="0.25">
      <c r="A1478" s="221"/>
      <c r="B1478" s="219"/>
      <c r="C1478" s="222"/>
      <c r="D1478" s="217"/>
      <c r="E1478" s="50"/>
    </row>
    <row r="1479" spans="1:5" ht="15" x14ac:dyDescent="0.25">
      <c r="A1479" s="218">
        <v>92</v>
      </c>
      <c r="B1479" s="219"/>
      <c r="C1479" s="220"/>
      <c r="D1479" s="217" t="s">
        <v>739</v>
      </c>
      <c r="E1479" s="50"/>
    </row>
    <row r="1480" spans="1:5" ht="15" x14ac:dyDescent="0.25">
      <c r="A1480" s="221"/>
      <c r="B1480" s="219"/>
      <c r="C1480" s="222"/>
      <c r="D1480" s="217"/>
      <c r="E1480" s="50"/>
    </row>
    <row r="1481" spans="1:5" ht="15" x14ac:dyDescent="0.25">
      <c r="A1481" s="221"/>
      <c r="B1481" s="222" t="s">
        <v>741</v>
      </c>
      <c r="C1481" s="220"/>
      <c r="D1481" s="217" t="s">
        <v>739</v>
      </c>
      <c r="E1481" s="50"/>
    </row>
    <row r="1482" spans="1:5" ht="15" x14ac:dyDescent="0.25">
      <c r="A1482" s="221"/>
      <c r="B1482" s="219"/>
      <c r="C1482" s="223" t="s">
        <v>740</v>
      </c>
      <c r="D1482" s="224" t="s">
        <v>739</v>
      </c>
      <c r="E1482" s="50"/>
    </row>
    <row r="1483" spans="1:5" ht="15" x14ac:dyDescent="0.25">
      <c r="A1483" s="221"/>
      <c r="B1483" s="219"/>
      <c r="C1483" s="222"/>
      <c r="D1483" s="217"/>
      <c r="E1483" s="50"/>
    </row>
    <row r="1484" spans="1:5" ht="15" x14ac:dyDescent="0.25">
      <c r="A1484" s="218">
        <v>93</v>
      </c>
      <c r="B1484" s="219"/>
      <c r="C1484" s="220"/>
      <c r="D1484" s="217" t="s">
        <v>738</v>
      </c>
      <c r="E1484" s="50"/>
    </row>
    <row r="1485" spans="1:5" ht="15" x14ac:dyDescent="0.25">
      <c r="A1485" s="221"/>
      <c r="B1485" s="219"/>
      <c r="C1485" s="222"/>
      <c r="D1485" s="217"/>
      <c r="E1485" s="50"/>
    </row>
    <row r="1486" spans="1:5" ht="15" x14ac:dyDescent="0.25">
      <c r="A1486" s="221"/>
      <c r="B1486" s="222" t="s">
        <v>737</v>
      </c>
      <c r="C1486" s="220"/>
      <c r="D1486" s="217" t="s">
        <v>736</v>
      </c>
      <c r="E1486" s="50"/>
    </row>
    <row r="1487" spans="1:5" ht="15" x14ac:dyDescent="0.25">
      <c r="A1487" s="221"/>
      <c r="B1487" s="219"/>
      <c r="C1487" s="223" t="s">
        <v>735</v>
      </c>
      <c r="D1487" s="224" t="s">
        <v>734</v>
      </c>
      <c r="E1487" s="50"/>
    </row>
    <row r="1488" spans="1:5" ht="15" x14ac:dyDescent="0.25">
      <c r="A1488" s="221"/>
      <c r="B1488" s="219"/>
      <c r="C1488" s="223" t="s">
        <v>733</v>
      </c>
      <c r="D1488" s="224" t="s">
        <v>732</v>
      </c>
      <c r="E1488" s="50"/>
    </row>
    <row r="1489" spans="1:5" ht="15" x14ac:dyDescent="0.25">
      <c r="A1489" s="221"/>
      <c r="B1489" s="219"/>
      <c r="C1489" s="223" t="s">
        <v>731</v>
      </c>
      <c r="D1489" s="224" t="s">
        <v>730</v>
      </c>
      <c r="E1489" s="50"/>
    </row>
    <row r="1490" spans="1:5" ht="15" x14ac:dyDescent="0.25">
      <c r="A1490" s="221"/>
      <c r="B1490" s="219"/>
      <c r="C1490" s="223" t="s">
        <v>729</v>
      </c>
      <c r="D1490" s="224" t="s">
        <v>728</v>
      </c>
      <c r="E1490" s="50"/>
    </row>
    <row r="1491" spans="1:5" ht="15" x14ac:dyDescent="0.25">
      <c r="A1491" s="221"/>
      <c r="B1491" s="219"/>
      <c r="C1491" s="222"/>
      <c r="D1491" s="217"/>
      <c r="E1491" s="50"/>
    </row>
    <row r="1492" spans="1:5" ht="15" x14ac:dyDescent="0.25">
      <c r="A1492" s="221"/>
      <c r="B1492" s="222" t="s">
        <v>727</v>
      </c>
      <c r="C1492" s="220"/>
      <c r="D1492" s="217" t="s">
        <v>726</v>
      </c>
      <c r="E1492" s="50"/>
    </row>
    <row r="1493" spans="1:5" ht="15" x14ac:dyDescent="0.25">
      <c r="A1493" s="221"/>
      <c r="B1493" s="219"/>
      <c r="C1493" s="223" t="s">
        <v>725</v>
      </c>
      <c r="D1493" s="224" t="s">
        <v>724</v>
      </c>
      <c r="E1493" s="50"/>
    </row>
    <row r="1494" spans="1:5" ht="15" x14ac:dyDescent="0.25">
      <c r="A1494" s="221"/>
      <c r="B1494" s="219"/>
      <c r="C1494" s="223" t="s">
        <v>723</v>
      </c>
      <c r="D1494" s="224" t="s">
        <v>722</v>
      </c>
      <c r="E1494" s="50"/>
    </row>
    <row r="1495" spans="1:5" ht="15" x14ac:dyDescent="0.25">
      <c r="A1495" s="221"/>
      <c r="B1495" s="219"/>
      <c r="C1495" s="223"/>
      <c r="D1495" s="224"/>
      <c r="E1495" s="50"/>
    </row>
    <row r="1496" spans="1:5" ht="15" x14ac:dyDescent="0.25">
      <c r="A1496" s="221"/>
      <c r="B1496" s="219"/>
      <c r="C1496" s="222"/>
      <c r="D1496" s="217"/>
      <c r="E1496" s="50"/>
    </row>
    <row r="1497" spans="1:5" ht="15" x14ac:dyDescent="0.25">
      <c r="A1497" s="221"/>
      <c r="B1497" s="219"/>
      <c r="C1497" s="222"/>
      <c r="D1497" s="217" t="s">
        <v>107</v>
      </c>
      <c r="E1497" s="50"/>
    </row>
    <row r="1498" spans="1:5" ht="15" x14ac:dyDescent="0.25">
      <c r="A1498" s="221"/>
      <c r="B1498" s="219"/>
      <c r="C1498" s="222"/>
      <c r="D1498" s="217"/>
      <c r="E1498" s="50"/>
    </row>
    <row r="1499" spans="1:5" ht="30" x14ac:dyDescent="0.25">
      <c r="A1499" s="218">
        <v>94</v>
      </c>
      <c r="B1499" s="219"/>
      <c r="C1499" s="220"/>
      <c r="D1499" s="217" t="s">
        <v>721</v>
      </c>
      <c r="E1499" s="50"/>
    </row>
    <row r="1500" spans="1:5" ht="15" x14ac:dyDescent="0.25">
      <c r="A1500" s="221"/>
      <c r="B1500" s="219"/>
      <c r="C1500" s="222"/>
      <c r="D1500" s="217"/>
      <c r="E1500" s="50"/>
    </row>
    <row r="1501" spans="1:5" ht="15" x14ac:dyDescent="0.25">
      <c r="A1501" s="221"/>
      <c r="B1501" s="222" t="s">
        <v>720</v>
      </c>
      <c r="C1501" s="220"/>
      <c r="D1501" s="217" t="s">
        <v>719</v>
      </c>
      <c r="E1501" s="50"/>
    </row>
    <row r="1502" spans="1:5" ht="15" x14ac:dyDescent="0.25">
      <c r="A1502" s="221"/>
      <c r="B1502" s="219"/>
      <c r="C1502" s="223" t="s">
        <v>718</v>
      </c>
      <c r="D1502" s="224" t="s">
        <v>717</v>
      </c>
      <c r="E1502" s="50"/>
    </row>
    <row r="1503" spans="1:5" ht="15" x14ac:dyDescent="0.25">
      <c r="A1503" s="221"/>
      <c r="B1503" s="219"/>
      <c r="C1503" s="223" t="s">
        <v>716</v>
      </c>
      <c r="D1503" s="224" t="s">
        <v>715</v>
      </c>
      <c r="E1503" s="50"/>
    </row>
    <row r="1504" spans="1:5" ht="15" x14ac:dyDescent="0.25">
      <c r="A1504" s="221"/>
      <c r="B1504" s="219"/>
      <c r="C1504" s="222"/>
      <c r="D1504" s="217"/>
      <c r="E1504" s="50"/>
    </row>
    <row r="1505" spans="1:5" ht="15" x14ac:dyDescent="0.25">
      <c r="A1505" s="221"/>
      <c r="B1505" s="222" t="s">
        <v>714</v>
      </c>
      <c r="C1505" s="220"/>
      <c r="D1505" s="217" t="s">
        <v>712</v>
      </c>
      <c r="E1505" s="50"/>
    </row>
    <row r="1506" spans="1:5" ht="15" x14ac:dyDescent="0.25">
      <c r="A1506" s="221"/>
      <c r="B1506" s="219"/>
      <c r="C1506" s="223" t="s">
        <v>713</v>
      </c>
      <c r="D1506" s="224" t="s">
        <v>712</v>
      </c>
      <c r="E1506" s="50"/>
    </row>
    <row r="1507" spans="1:5" ht="15" x14ac:dyDescent="0.25">
      <c r="A1507" s="221"/>
      <c r="B1507" s="219"/>
      <c r="C1507" s="222"/>
      <c r="D1507" s="217"/>
      <c r="E1507" s="50"/>
    </row>
    <row r="1508" spans="1:5" ht="30" x14ac:dyDescent="0.25">
      <c r="A1508" s="221"/>
      <c r="B1508" s="222" t="s">
        <v>711</v>
      </c>
      <c r="C1508" s="220"/>
      <c r="D1508" s="217" t="s">
        <v>710</v>
      </c>
      <c r="E1508" s="50"/>
    </row>
    <row r="1509" spans="1:5" ht="15" x14ac:dyDescent="0.25">
      <c r="A1509" s="221"/>
      <c r="B1509" s="219"/>
      <c r="C1509" s="223" t="s">
        <v>709</v>
      </c>
      <c r="D1509" s="224" t="s">
        <v>708</v>
      </c>
      <c r="E1509" s="50"/>
    </row>
    <row r="1510" spans="1:5" ht="15" x14ac:dyDescent="0.25">
      <c r="A1510" s="221"/>
      <c r="B1510" s="219"/>
      <c r="C1510" s="223" t="s">
        <v>707</v>
      </c>
      <c r="D1510" s="227" t="s">
        <v>706</v>
      </c>
      <c r="E1510" s="50"/>
    </row>
    <row r="1511" spans="1:5" ht="30" x14ac:dyDescent="0.25">
      <c r="A1511" s="221"/>
      <c r="B1511" s="219"/>
      <c r="C1511" s="223" t="s">
        <v>705</v>
      </c>
      <c r="D1511" s="224" t="s">
        <v>3241</v>
      </c>
      <c r="E1511" s="50"/>
    </row>
    <row r="1512" spans="1:5" ht="15" x14ac:dyDescent="0.25">
      <c r="A1512" s="258"/>
      <c r="B1512" s="219"/>
      <c r="C1512" s="220" t="s">
        <v>704</v>
      </c>
      <c r="D1512" s="224" t="s">
        <v>703</v>
      </c>
      <c r="E1512" s="50"/>
    </row>
    <row r="1513" spans="1:5" ht="15" x14ac:dyDescent="0.25">
      <c r="A1513" s="258"/>
      <c r="B1513" s="219"/>
      <c r="C1513" s="220" t="s">
        <v>702</v>
      </c>
      <c r="D1513" s="224" t="s">
        <v>701</v>
      </c>
      <c r="E1513" s="50"/>
    </row>
    <row r="1514" spans="1:5" ht="15" x14ac:dyDescent="0.25">
      <c r="A1514" s="258"/>
      <c r="B1514" s="219"/>
      <c r="C1514" s="220" t="s">
        <v>700</v>
      </c>
      <c r="D1514" s="224" t="s">
        <v>699</v>
      </c>
      <c r="E1514" s="50"/>
    </row>
    <row r="1515" spans="1:5" ht="15" x14ac:dyDescent="0.25">
      <c r="A1515" s="258"/>
      <c r="B1515" s="219"/>
      <c r="C1515" s="220" t="s">
        <v>698</v>
      </c>
      <c r="D1515" s="224" t="s">
        <v>697</v>
      </c>
      <c r="E1515" s="50"/>
    </row>
    <row r="1516" spans="1:5" ht="15" x14ac:dyDescent="0.25">
      <c r="A1516" s="258"/>
      <c r="B1516" s="219"/>
      <c r="C1516" s="220" t="s">
        <v>696</v>
      </c>
      <c r="D1516" s="227" t="s">
        <v>695</v>
      </c>
      <c r="E1516" s="50"/>
    </row>
    <row r="1517" spans="1:5" ht="30" x14ac:dyDescent="0.25">
      <c r="A1517" s="258"/>
      <c r="B1517" s="219"/>
      <c r="C1517" s="220" t="s">
        <v>694</v>
      </c>
      <c r="D1517" s="224" t="s">
        <v>693</v>
      </c>
      <c r="E1517" s="50"/>
    </row>
    <row r="1518" spans="1:5" ht="15" x14ac:dyDescent="0.25">
      <c r="A1518" s="258"/>
      <c r="B1518" s="219"/>
      <c r="C1518" s="220" t="s">
        <v>692</v>
      </c>
      <c r="D1518" s="224" t="s">
        <v>691</v>
      </c>
      <c r="E1518" s="50"/>
    </row>
    <row r="1519" spans="1:5" ht="15" x14ac:dyDescent="0.25">
      <c r="A1519" s="258"/>
      <c r="B1519" s="219"/>
      <c r="C1519" s="220" t="s">
        <v>690</v>
      </c>
      <c r="D1519" s="224" t="s">
        <v>689</v>
      </c>
      <c r="E1519" s="50"/>
    </row>
    <row r="1520" spans="1:5" ht="15" x14ac:dyDescent="0.25">
      <c r="A1520" s="258"/>
      <c r="B1520" s="219"/>
      <c r="C1520" s="220"/>
      <c r="D1520" s="224"/>
      <c r="E1520" s="50"/>
    </row>
    <row r="1521" spans="1:5" ht="30" x14ac:dyDescent="0.25">
      <c r="A1521" s="218">
        <v>95</v>
      </c>
      <c r="B1521" s="219"/>
      <c r="C1521" s="220"/>
      <c r="D1521" s="217" t="s">
        <v>688</v>
      </c>
      <c r="E1521" s="50"/>
    </row>
    <row r="1522" spans="1:5" ht="15" x14ac:dyDescent="0.25">
      <c r="A1522" s="221"/>
      <c r="B1522" s="219"/>
      <c r="C1522" s="222"/>
      <c r="D1522" s="217"/>
      <c r="E1522" s="50"/>
    </row>
    <row r="1523" spans="1:5" ht="15" x14ac:dyDescent="0.25">
      <c r="A1523" s="221"/>
      <c r="B1523" s="222" t="s">
        <v>687</v>
      </c>
      <c r="C1523" s="220"/>
      <c r="D1523" s="217" t="s">
        <v>686</v>
      </c>
      <c r="E1523" s="50"/>
    </row>
    <row r="1524" spans="1:5" ht="15" x14ac:dyDescent="0.25">
      <c r="A1524" s="221"/>
      <c r="B1524" s="219"/>
      <c r="C1524" s="223" t="s">
        <v>685</v>
      </c>
      <c r="D1524" s="224" t="s">
        <v>684</v>
      </c>
      <c r="E1524" s="50"/>
    </row>
    <row r="1525" spans="1:5" ht="15" x14ac:dyDescent="0.25">
      <c r="A1525" s="221"/>
      <c r="B1525" s="219"/>
      <c r="C1525" s="223" t="s">
        <v>683</v>
      </c>
      <c r="D1525" s="224" t="s">
        <v>682</v>
      </c>
      <c r="E1525" s="50"/>
    </row>
    <row r="1526" spans="1:5" ht="15" x14ac:dyDescent="0.25">
      <c r="A1526" s="221"/>
      <c r="B1526" s="219"/>
      <c r="C1526" s="222"/>
      <c r="D1526" s="217"/>
      <c r="E1526" s="50"/>
    </row>
    <row r="1527" spans="1:5" ht="15" x14ac:dyDescent="0.25">
      <c r="A1527" s="221"/>
      <c r="B1527" s="222" t="s">
        <v>681</v>
      </c>
      <c r="C1527" s="220"/>
      <c r="D1527" s="217" t="s">
        <v>680</v>
      </c>
      <c r="E1527" s="50"/>
    </row>
    <row r="1528" spans="1:5" ht="15" x14ac:dyDescent="0.25">
      <c r="A1528" s="221"/>
      <c r="B1528" s="219"/>
      <c r="C1528" s="223" t="s">
        <v>679</v>
      </c>
      <c r="D1528" s="224" t="s">
        <v>678</v>
      </c>
      <c r="E1528" s="50"/>
    </row>
    <row r="1529" spans="1:5" ht="15" x14ac:dyDescent="0.25">
      <c r="A1529" s="221"/>
      <c r="B1529" s="219"/>
      <c r="C1529" s="223" t="s">
        <v>677</v>
      </c>
      <c r="D1529" s="224" t="s">
        <v>676</v>
      </c>
      <c r="E1529" s="50"/>
    </row>
    <row r="1530" spans="1:5" ht="15" x14ac:dyDescent="0.25">
      <c r="A1530" s="221"/>
      <c r="B1530" s="219"/>
      <c r="C1530" s="223" t="s">
        <v>675</v>
      </c>
      <c r="D1530" s="224" t="s">
        <v>674</v>
      </c>
      <c r="E1530" s="50"/>
    </row>
    <row r="1531" spans="1:5" ht="15" x14ac:dyDescent="0.25">
      <c r="A1531" s="221"/>
      <c r="B1531" s="219"/>
      <c r="C1531" s="223" t="s">
        <v>673</v>
      </c>
      <c r="D1531" s="224" t="s">
        <v>672</v>
      </c>
      <c r="E1531" s="50"/>
    </row>
    <row r="1532" spans="1:5" ht="15" x14ac:dyDescent="0.25">
      <c r="A1532" s="221"/>
      <c r="B1532" s="219"/>
      <c r="C1532" s="223" t="s">
        <v>671</v>
      </c>
      <c r="D1532" s="224" t="s">
        <v>670</v>
      </c>
      <c r="E1532" s="50"/>
    </row>
    <row r="1533" spans="1:5" ht="30" x14ac:dyDescent="0.25">
      <c r="A1533" s="221"/>
      <c r="B1533" s="219"/>
      <c r="C1533" s="223" t="s">
        <v>669</v>
      </c>
      <c r="D1533" s="224" t="s">
        <v>668</v>
      </c>
      <c r="E1533" s="50"/>
    </row>
    <row r="1534" spans="1:5" ht="15" x14ac:dyDescent="0.25">
      <c r="A1534" s="221"/>
      <c r="B1534" s="219"/>
      <c r="C1534" s="222"/>
      <c r="D1534" s="217"/>
      <c r="E1534" s="50"/>
    </row>
    <row r="1535" spans="1:5" ht="15" x14ac:dyDescent="0.25">
      <c r="A1535" s="218">
        <v>96</v>
      </c>
      <c r="B1535" s="219"/>
      <c r="C1535" s="220"/>
      <c r="D1535" s="217" t="s">
        <v>666</v>
      </c>
      <c r="E1535" s="50"/>
    </row>
    <row r="1536" spans="1:5" ht="15" x14ac:dyDescent="0.25">
      <c r="A1536" s="221"/>
      <c r="B1536" s="219"/>
      <c r="C1536" s="222"/>
      <c r="D1536" s="217"/>
      <c r="E1536" s="50"/>
    </row>
    <row r="1537" spans="1:5" ht="15" x14ac:dyDescent="0.25">
      <c r="A1537" s="221"/>
      <c r="B1537" s="222" t="s">
        <v>667</v>
      </c>
      <c r="C1537" s="220"/>
      <c r="D1537" s="217" t="s">
        <v>666</v>
      </c>
      <c r="E1537" s="50"/>
    </row>
    <row r="1538" spans="1:5" ht="15" x14ac:dyDescent="0.25">
      <c r="A1538" s="221"/>
      <c r="B1538" s="219"/>
      <c r="C1538" s="223" t="s">
        <v>665</v>
      </c>
      <c r="D1538" s="224" t="s">
        <v>664</v>
      </c>
      <c r="E1538" s="50"/>
    </row>
    <row r="1539" spans="1:5" ht="15" x14ac:dyDescent="0.25">
      <c r="A1539" s="221"/>
      <c r="B1539" s="219"/>
      <c r="C1539" s="223" t="s">
        <v>663</v>
      </c>
      <c r="D1539" s="224" t="s">
        <v>3242</v>
      </c>
      <c r="E1539" s="50"/>
    </row>
    <row r="1540" spans="1:5" ht="15" x14ac:dyDescent="0.25">
      <c r="A1540" s="221"/>
      <c r="B1540" s="219"/>
      <c r="C1540" s="223" t="s">
        <v>662</v>
      </c>
      <c r="D1540" s="224" t="s">
        <v>661</v>
      </c>
      <c r="E1540" s="50"/>
    </row>
    <row r="1541" spans="1:5" ht="15" x14ac:dyDescent="0.25">
      <c r="A1541" s="221"/>
      <c r="B1541" s="219"/>
      <c r="C1541" s="223" t="s">
        <v>660</v>
      </c>
      <c r="D1541" s="227" t="s">
        <v>659</v>
      </c>
      <c r="E1541" s="50"/>
    </row>
    <row r="1542" spans="1:5" ht="15" x14ac:dyDescent="0.25">
      <c r="A1542" s="221"/>
      <c r="B1542" s="219"/>
      <c r="C1542" s="223" t="s">
        <v>658</v>
      </c>
      <c r="D1542" s="224" t="s">
        <v>3243</v>
      </c>
      <c r="E1542" s="50"/>
    </row>
    <row r="1543" spans="1:5" ht="15" x14ac:dyDescent="0.25">
      <c r="A1543" s="228"/>
      <c r="B1543" s="229"/>
      <c r="C1543" s="222"/>
      <c r="D1543" s="217"/>
      <c r="E1543" s="50"/>
    </row>
    <row r="1544" spans="1:5" ht="15" x14ac:dyDescent="0.25">
      <c r="A1544" s="221"/>
      <c r="B1544" s="219"/>
      <c r="C1544" s="222"/>
      <c r="D1544" s="217"/>
      <c r="E1544" s="50"/>
    </row>
    <row r="1545" spans="1:5" ht="45" x14ac:dyDescent="0.25">
      <c r="A1545" s="221"/>
      <c r="B1545" s="219"/>
      <c r="C1545" s="222"/>
      <c r="D1545" s="217" t="s">
        <v>106</v>
      </c>
      <c r="E1545" s="50"/>
    </row>
    <row r="1546" spans="1:5" ht="15" x14ac:dyDescent="0.25">
      <c r="A1546" s="221"/>
      <c r="B1546" s="219"/>
      <c r="C1546" s="223"/>
      <c r="D1546" s="224"/>
      <c r="E1546" s="50"/>
    </row>
    <row r="1547" spans="1:5" ht="15" x14ac:dyDescent="0.25">
      <c r="A1547" s="218">
        <v>97</v>
      </c>
      <c r="B1547" s="219"/>
      <c r="C1547" s="220"/>
      <c r="D1547" s="217" t="s">
        <v>656</v>
      </c>
      <c r="E1547" s="50"/>
    </row>
    <row r="1548" spans="1:5" ht="15" x14ac:dyDescent="0.25">
      <c r="A1548" s="221"/>
      <c r="B1548" s="219"/>
      <c r="C1548" s="222"/>
      <c r="D1548" s="217"/>
      <c r="E1548" s="50"/>
    </row>
    <row r="1549" spans="1:5" ht="15" x14ac:dyDescent="0.25">
      <c r="A1549" s="221"/>
      <c r="B1549" s="222" t="s">
        <v>657</v>
      </c>
      <c r="C1549" s="220"/>
      <c r="D1549" s="217" t="s">
        <v>656</v>
      </c>
      <c r="E1549" s="50"/>
    </row>
    <row r="1550" spans="1:5" ht="15" x14ac:dyDescent="0.25">
      <c r="A1550" s="221"/>
      <c r="B1550" s="219"/>
      <c r="C1550" s="223" t="s">
        <v>655</v>
      </c>
      <c r="D1550" s="224" t="s">
        <v>3244</v>
      </c>
      <c r="E1550" s="50"/>
    </row>
    <row r="1551" spans="1:5" ht="15" x14ac:dyDescent="0.25">
      <c r="A1551" s="221"/>
      <c r="B1551" s="219"/>
      <c r="C1551" s="222"/>
      <c r="D1551" s="217"/>
      <c r="E1551" s="50"/>
    </row>
    <row r="1552" spans="1:5" ht="30" x14ac:dyDescent="0.25">
      <c r="A1552" s="218">
        <v>98</v>
      </c>
      <c r="B1552" s="219"/>
      <c r="C1552" s="220"/>
      <c r="D1552" s="217" t="s">
        <v>654</v>
      </c>
      <c r="E1552" s="50"/>
    </row>
    <row r="1553" spans="1:5" ht="15" x14ac:dyDescent="0.25">
      <c r="A1553" s="221"/>
      <c r="B1553" s="219"/>
      <c r="C1553" s="222"/>
      <c r="D1553" s="217"/>
      <c r="E1553" s="50"/>
    </row>
    <row r="1554" spans="1:5" ht="30" x14ac:dyDescent="0.25">
      <c r="A1554" s="221"/>
      <c r="B1554" s="220" t="s">
        <v>3245</v>
      </c>
      <c r="C1554" s="220"/>
      <c r="D1554" s="217" t="s">
        <v>652</v>
      </c>
      <c r="E1554" s="50"/>
    </row>
    <row r="1555" spans="1:5" ht="30" x14ac:dyDescent="0.25">
      <c r="A1555" s="221"/>
      <c r="B1555" s="223"/>
      <c r="C1555" s="223" t="s">
        <v>653</v>
      </c>
      <c r="D1555" s="224" t="s">
        <v>652</v>
      </c>
      <c r="E1555" s="50"/>
    </row>
    <row r="1556" spans="1:5" ht="15" x14ac:dyDescent="0.25">
      <c r="A1556" s="221"/>
      <c r="B1556" s="219"/>
      <c r="C1556" s="222"/>
      <c r="D1556" s="217"/>
      <c r="E1556" s="50"/>
    </row>
    <row r="1557" spans="1:5" ht="30" x14ac:dyDescent="0.25">
      <c r="A1557" s="221"/>
      <c r="B1557" s="222" t="s">
        <v>651</v>
      </c>
      <c r="C1557" s="220"/>
      <c r="D1557" s="217" t="s">
        <v>649</v>
      </c>
      <c r="E1557" s="50"/>
    </row>
    <row r="1558" spans="1:5" ht="30" x14ac:dyDescent="0.25">
      <c r="A1558" s="221"/>
      <c r="B1558" s="219"/>
      <c r="C1558" s="223" t="s">
        <v>650</v>
      </c>
      <c r="D1558" s="224" t="s">
        <v>649</v>
      </c>
      <c r="E1558" s="50"/>
    </row>
    <row r="1559" spans="1:5" ht="15" x14ac:dyDescent="0.25">
      <c r="A1559" s="228"/>
      <c r="B1559" s="229"/>
      <c r="C1559" s="222"/>
      <c r="D1559" s="217"/>
      <c r="E1559" s="50"/>
    </row>
    <row r="1560" spans="1:5" ht="15" x14ac:dyDescent="0.25">
      <c r="A1560" s="221"/>
      <c r="B1560" s="219"/>
      <c r="C1560" s="222"/>
      <c r="D1560" s="217"/>
      <c r="E1560" s="50"/>
    </row>
    <row r="1561" spans="1:5" ht="15" x14ac:dyDescent="0.25">
      <c r="A1561" s="221"/>
      <c r="B1561" s="219"/>
      <c r="C1561" s="222"/>
      <c r="D1561" s="217" t="s">
        <v>105</v>
      </c>
      <c r="E1561" s="50"/>
    </row>
    <row r="1562" spans="1:5" ht="15" x14ac:dyDescent="0.25">
      <c r="A1562" s="221"/>
      <c r="B1562" s="219"/>
      <c r="C1562" s="223"/>
      <c r="D1562" s="224"/>
      <c r="E1562" s="50"/>
    </row>
    <row r="1563" spans="1:5" ht="15" x14ac:dyDescent="0.25">
      <c r="A1563" s="218">
        <v>99</v>
      </c>
      <c r="B1563" s="229"/>
      <c r="C1563" s="229"/>
      <c r="D1563" s="217" t="s">
        <v>646</v>
      </c>
      <c r="E1563" s="50"/>
    </row>
    <row r="1564" spans="1:5" ht="15" x14ac:dyDescent="0.25">
      <c r="A1564" s="221"/>
      <c r="B1564" s="219"/>
      <c r="C1564" s="222"/>
      <c r="D1564" s="217"/>
      <c r="E1564" s="50"/>
    </row>
    <row r="1565" spans="1:5" ht="15" x14ac:dyDescent="0.25">
      <c r="A1565" s="221"/>
      <c r="B1565" s="222" t="s">
        <v>648</v>
      </c>
      <c r="C1565" s="220"/>
      <c r="D1565" s="217" t="s">
        <v>646</v>
      </c>
      <c r="E1565" s="50"/>
    </row>
    <row r="1566" spans="1:5" ht="15.75" thickBot="1" x14ac:dyDescent="0.3">
      <c r="A1566" s="259"/>
      <c r="B1566" s="260"/>
      <c r="C1566" s="261" t="s">
        <v>647</v>
      </c>
      <c r="D1566" s="262" t="s">
        <v>646</v>
      </c>
      <c r="E1566" s="50"/>
    </row>
    <row r="1567" spans="1:5" ht="13.5" thickBot="1" x14ac:dyDescent="0.25">
      <c r="A1567" s="95"/>
      <c r="B1567" s="96"/>
      <c r="C1567" s="97"/>
      <c r="D1567" s="52"/>
      <c r="E1567" s="50"/>
    </row>
    <row r="1568" spans="1:5" x14ac:dyDescent="0.2">
      <c r="A1568" s="51"/>
      <c r="B1568" s="51"/>
      <c r="C1568" s="51"/>
      <c r="D1568" s="50"/>
      <c r="E1568" s="50"/>
    </row>
    <row r="1569" spans="1:5" x14ac:dyDescent="0.2">
      <c r="A1569" s="51"/>
      <c r="B1569" s="51"/>
      <c r="C1569" s="51"/>
      <c r="D1569" s="50"/>
      <c r="E1569" s="50"/>
    </row>
  </sheetData>
  <mergeCells count="7">
    <mergeCell ref="A1:C1"/>
    <mergeCell ref="A2:C2"/>
    <mergeCell ref="A3:D3"/>
    <mergeCell ref="A4:D5"/>
    <mergeCell ref="A1333:A1334"/>
    <mergeCell ref="B1333:B1334"/>
    <mergeCell ref="C1333:C1334"/>
  </mergeCells>
  <pageMargins left="0.25" right="0.25" top="0.75" bottom="0.75" header="0.3" footer="0.3"/>
  <pageSetup paperSize="9" orientation="portrait" horizontalDpi="1200" verticalDpi="12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2"/>
  <sheetViews>
    <sheetView zoomScale="80" zoomScaleNormal="80" workbookViewId="0">
      <selection activeCell="M61" sqref="M61"/>
    </sheetView>
  </sheetViews>
  <sheetFormatPr defaultRowHeight="15" x14ac:dyDescent="0.25"/>
  <cols>
    <col min="1" max="1" width="13.7109375" customWidth="1"/>
    <col min="2" max="2" width="52.28515625" customWidth="1"/>
    <col min="3" max="3" width="18.140625" customWidth="1"/>
    <col min="4" max="4" width="29.5703125" customWidth="1"/>
  </cols>
  <sheetData>
    <row r="1" spans="1:3" x14ac:dyDescent="0.25">
      <c r="A1" s="830" t="s">
        <v>1</v>
      </c>
      <c r="B1" s="830"/>
      <c r="C1" s="830"/>
    </row>
    <row r="2" spans="1:3" x14ac:dyDescent="0.25">
      <c r="A2" s="70" t="s">
        <v>622</v>
      </c>
      <c r="B2" s="70" t="s">
        <v>621</v>
      </c>
      <c r="C2" s="66"/>
    </row>
    <row r="3" spans="1:3" x14ac:dyDescent="0.25">
      <c r="A3" s="263" t="s">
        <v>620</v>
      </c>
      <c r="B3" s="263" t="s">
        <v>619</v>
      </c>
      <c r="C3" s="264"/>
    </row>
    <row r="4" spans="1:3" x14ac:dyDescent="0.25">
      <c r="A4" s="265" t="s">
        <v>618</v>
      </c>
      <c r="B4" s="265" t="s">
        <v>617</v>
      </c>
      <c r="C4" s="264"/>
    </row>
    <row r="5" spans="1:3" x14ac:dyDescent="0.25">
      <c r="A5" s="263" t="s">
        <v>616</v>
      </c>
      <c r="B5" s="263" t="s">
        <v>615</v>
      </c>
      <c r="C5" s="264"/>
    </row>
    <row r="6" spans="1:3" x14ac:dyDescent="0.25">
      <c r="A6" s="265" t="s">
        <v>614</v>
      </c>
      <c r="B6" s="265" t="s">
        <v>613</v>
      </c>
      <c r="C6" s="264"/>
    </row>
    <row r="7" spans="1:3" ht="16.5" customHeight="1" x14ac:dyDescent="0.25">
      <c r="A7" s="263" t="s">
        <v>2695</v>
      </c>
      <c r="B7" s="263" t="s">
        <v>2696</v>
      </c>
      <c r="C7" s="264"/>
    </row>
    <row r="8" spans="1:3" ht="15" customHeight="1" x14ac:dyDescent="0.25">
      <c r="A8" s="265" t="s">
        <v>2697</v>
      </c>
      <c r="B8" s="265" t="s">
        <v>2698</v>
      </c>
      <c r="C8" s="264"/>
    </row>
    <row r="9" spans="1:3" x14ac:dyDescent="0.25">
      <c r="A9" s="263" t="s">
        <v>612</v>
      </c>
      <c r="B9" s="263" t="s">
        <v>611</v>
      </c>
      <c r="C9" s="264"/>
    </row>
    <row r="10" spans="1:3" x14ac:dyDescent="0.25">
      <c r="A10" s="265" t="s">
        <v>610</v>
      </c>
      <c r="B10" s="265" t="s">
        <v>609</v>
      </c>
      <c r="C10" s="264"/>
    </row>
    <row r="11" spans="1:3" x14ac:dyDescent="0.25">
      <c r="A11" s="263" t="s">
        <v>608</v>
      </c>
      <c r="B11" s="263" t="s">
        <v>607</v>
      </c>
      <c r="C11" s="264"/>
    </row>
    <row r="12" spans="1:3" x14ac:dyDescent="0.25">
      <c r="A12" s="265" t="s">
        <v>606</v>
      </c>
      <c r="B12" s="265" t="s">
        <v>605</v>
      </c>
      <c r="C12" s="264"/>
    </row>
    <row r="13" spans="1:3" x14ac:dyDescent="0.25">
      <c r="A13" s="263" t="s">
        <v>604</v>
      </c>
      <c r="B13" s="263" t="s">
        <v>603</v>
      </c>
      <c r="C13" s="264"/>
    </row>
    <row r="14" spans="1:3" x14ac:dyDescent="0.25">
      <c r="A14" s="265" t="s">
        <v>602</v>
      </c>
      <c r="B14" s="265" t="s">
        <v>601</v>
      </c>
      <c r="C14" s="264"/>
    </row>
    <row r="15" spans="1:3" x14ac:dyDescent="0.25">
      <c r="A15" s="263" t="s">
        <v>600</v>
      </c>
      <c r="B15" s="263" t="s">
        <v>599</v>
      </c>
      <c r="C15" s="264"/>
    </row>
    <row r="16" spans="1:3" x14ac:dyDescent="0.25">
      <c r="A16" s="265" t="s">
        <v>598</v>
      </c>
      <c r="B16" s="265" t="s">
        <v>597</v>
      </c>
      <c r="C16" s="264"/>
    </row>
    <row r="17" spans="1:3" x14ac:dyDescent="0.25">
      <c r="A17" s="263" t="s">
        <v>596</v>
      </c>
      <c r="B17" s="263" t="s">
        <v>595</v>
      </c>
      <c r="C17" s="264"/>
    </row>
    <row r="18" spans="1:3" x14ac:dyDescent="0.25">
      <c r="A18" s="265" t="s">
        <v>594</v>
      </c>
      <c r="B18" s="265" t="s">
        <v>593</v>
      </c>
      <c r="C18" s="264"/>
    </row>
    <row r="19" spans="1:3" x14ac:dyDescent="0.25">
      <c r="A19" s="263" t="s">
        <v>592</v>
      </c>
      <c r="B19" s="263" t="s">
        <v>591</v>
      </c>
      <c r="C19" s="264"/>
    </row>
    <row r="20" spans="1:3" x14ac:dyDescent="0.25">
      <c r="A20" s="265" t="s">
        <v>590</v>
      </c>
      <c r="B20" s="265" t="s">
        <v>589</v>
      </c>
      <c r="C20" s="264"/>
    </row>
    <row r="21" spans="1:3" x14ac:dyDescent="0.25">
      <c r="A21" s="263" t="s">
        <v>588</v>
      </c>
      <c r="B21" s="263" t="s">
        <v>587</v>
      </c>
      <c r="C21" s="264"/>
    </row>
    <row r="22" spans="1:3" x14ac:dyDescent="0.25">
      <c r="A22" s="265" t="s">
        <v>586</v>
      </c>
      <c r="B22" s="265" t="s">
        <v>585</v>
      </c>
      <c r="C22" s="264"/>
    </row>
    <row r="23" spans="1:3" x14ac:dyDescent="0.25">
      <c r="A23" s="263" t="s">
        <v>584</v>
      </c>
      <c r="B23" s="263" t="s">
        <v>583</v>
      </c>
      <c r="C23" s="264"/>
    </row>
    <row r="24" spans="1:3" x14ac:dyDescent="0.25">
      <c r="A24" s="265" t="s">
        <v>582</v>
      </c>
      <c r="B24" s="265" t="s">
        <v>581</v>
      </c>
      <c r="C24" s="264"/>
    </row>
    <row r="25" spans="1:3" x14ac:dyDescent="0.25">
      <c r="A25" s="263" t="s">
        <v>580</v>
      </c>
      <c r="B25" s="263" t="s">
        <v>579</v>
      </c>
      <c r="C25" s="264"/>
    </row>
    <row r="26" spans="1:3" x14ac:dyDescent="0.25">
      <c r="A26" s="265" t="s">
        <v>578</v>
      </c>
      <c r="B26" s="265" t="s">
        <v>577</v>
      </c>
      <c r="C26" s="264"/>
    </row>
    <row r="27" spans="1:3" x14ac:dyDescent="0.25">
      <c r="A27" s="263" t="s">
        <v>576</v>
      </c>
      <c r="B27" s="263" t="s">
        <v>575</v>
      </c>
      <c r="C27" s="264"/>
    </row>
    <row r="28" spans="1:3" x14ac:dyDescent="0.25">
      <c r="A28" s="265" t="s">
        <v>574</v>
      </c>
      <c r="B28" s="265" t="s">
        <v>573</v>
      </c>
      <c r="C28" s="264"/>
    </row>
    <row r="29" spans="1:3" x14ac:dyDescent="0.25">
      <c r="A29" s="263" t="s">
        <v>572</v>
      </c>
      <c r="B29" s="263" t="s">
        <v>571</v>
      </c>
      <c r="C29" s="264"/>
    </row>
    <row r="30" spans="1:3" x14ac:dyDescent="0.25">
      <c r="A30" s="265" t="s">
        <v>570</v>
      </c>
      <c r="B30" s="265" t="s">
        <v>569</v>
      </c>
      <c r="C30" s="264"/>
    </row>
    <row r="31" spans="1:3" x14ac:dyDescent="0.25">
      <c r="A31" s="263" t="s">
        <v>568</v>
      </c>
      <c r="B31" s="263" t="s">
        <v>567</v>
      </c>
      <c r="C31" s="264"/>
    </row>
    <row r="32" spans="1:3" x14ac:dyDescent="0.25">
      <c r="A32" s="265" t="s">
        <v>566</v>
      </c>
      <c r="B32" s="265" t="s">
        <v>565</v>
      </c>
      <c r="C32" s="264"/>
    </row>
    <row r="33" spans="1:3" x14ac:dyDescent="0.25">
      <c r="A33" s="263" t="s">
        <v>564</v>
      </c>
      <c r="B33" s="263" t="s">
        <v>563</v>
      </c>
      <c r="C33" s="264"/>
    </row>
    <row r="34" spans="1:3" x14ac:dyDescent="0.25">
      <c r="A34" s="265" t="s">
        <v>562</v>
      </c>
      <c r="B34" s="265" t="s">
        <v>561</v>
      </c>
      <c r="C34" s="264"/>
    </row>
    <row r="35" spans="1:3" x14ac:dyDescent="0.25">
      <c r="A35" s="263" t="s">
        <v>560</v>
      </c>
      <c r="B35" s="263" t="s">
        <v>559</v>
      </c>
      <c r="C35" s="264"/>
    </row>
    <row r="36" spans="1:3" x14ac:dyDescent="0.25">
      <c r="A36" s="265" t="s">
        <v>558</v>
      </c>
      <c r="B36" s="265" t="s">
        <v>557</v>
      </c>
      <c r="C36" s="264"/>
    </row>
    <row r="37" spans="1:3" x14ac:dyDescent="0.25">
      <c r="A37" s="263" t="s">
        <v>556</v>
      </c>
      <c r="B37" s="263" t="s">
        <v>555</v>
      </c>
      <c r="C37" s="264"/>
    </row>
    <row r="38" spans="1:3" x14ac:dyDescent="0.25">
      <c r="A38" s="265" t="s">
        <v>554</v>
      </c>
      <c r="B38" s="265" t="s">
        <v>553</v>
      </c>
      <c r="C38" s="264"/>
    </row>
    <row r="39" spans="1:3" x14ac:dyDescent="0.25">
      <c r="A39" s="263" t="s">
        <v>552</v>
      </c>
      <c r="B39" s="263" t="s">
        <v>551</v>
      </c>
      <c r="C39" s="264"/>
    </row>
    <row r="40" spans="1:3" x14ac:dyDescent="0.25">
      <c r="A40" s="265" t="s">
        <v>550</v>
      </c>
      <c r="B40" s="265" t="s">
        <v>549</v>
      </c>
      <c r="C40" s="264"/>
    </row>
    <row r="41" spans="1:3" x14ac:dyDescent="0.25">
      <c r="A41" s="263" t="s">
        <v>548</v>
      </c>
      <c r="B41" s="263" t="s">
        <v>547</v>
      </c>
      <c r="C41" s="264"/>
    </row>
    <row r="42" spans="1:3" x14ac:dyDescent="0.25">
      <c r="A42" s="265" t="s">
        <v>546</v>
      </c>
      <c r="B42" s="265" t="s">
        <v>545</v>
      </c>
      <c r="C42" s="264"/>
    </row>
    <row r="43" spans="1:3" x14ac:dyDescent="0.25">
      <c r="A43" s="263" t="s">
        <v>544</v>
      </c>
      <c r="B43" s="263" t="s">
        <v>543</v>
      </c>
      <c r="C43" s="264"/>
    </row>
    <row r="44" spans="1:3" x14ac:dyDescent="0.25">
      <c r="A44" s="265" t="s">
        <v>542</v>
      </c>
      <c r="B44" s="265" t="s">
        <v>541</v>
      </c>
      <c r="C44" s="264"/>
    </row>
    <row r="45" spans="1:3" x14ac:dyDescent="0.25">
      <c r="A45" s="263" t="s">
        <v>540</v>
      </c>
      <c r="B45" s="263" t="s">
        <v>539</v>
      </c>
      <c r="C45" s="264"/>
    </row>
    <row r="46" spans="1:3" x14ac:dyDescent="0.25">
      <c r="A46" s="265" t="s">
        <v>538</v>
      </c>
      <c r="B46" s="265" t="s">
        <v>537</v>
      </c>
      <c r="C46" s="264"/>
    </row>
    <row r="47" spans="1:3" x14ac:dyDescent="0.25">
      <c r="A47" s="263" t="s">
        <v>536</v>
      </c>
      <c r="B47" s="263" t="s">
        <v>535</v>
      </c>
      <c r="C47" s="264"/>
    </row>
    <row r="48" spans="1:3" x14ac:dyDescent="0.25">
      <c r="A48" s="265" t="s">
        <v>534</v>
      </c>
      <c r="B48" s="265" t="s">
        <v>533</v>
      </c>
      <c r="C48" s="264"/>
    </row>
    <row r="49" spans="1:3" x14ac:dyDescent="0.25">
      <c r="A49" s="263" t="s">
        <v>532</v>
      </c>
      <c r="B49" s="263" t="s">
        <v>531</v>
      </c>
      <c r="C49" s="264"/>
    </row>
    <row r="50" spans="1:3" x14ac:dyDescent="0.25">
      <c r="A50" s="265" t="s">
        <v>530</v>
      </c>
      <c r="B50" s="265" t="s">
        <v>529</v>
      </c>
      <c r="C50" s="264"/>
    </row>
    <row r="51" spans="1:3" x14ac:dyDescent="0.25">
      <c r="A51" s="263" t="s">
        <v>528</v>
      </c>
      <c r="B51" s="263" t="s">
        <v>527</v>
      </c>
      <c r="C51" s="264"/>
    </row>
    <row r="52" spans="1:3" x14ac:dyDescent="0.25">
      <c r="A52" s="265" t="s">
        <v>526</v>
      </c>
      <c r="B52" s="265" t="s">
        <v>525</v>
      </c>
      <c r="C52" s="264"/>
    </row>
    <row r="53" spans="1:3" x14ac:dyDescent="0.25">
      <c r="A53" s="263" t="s">
        <v>524</v>
      </c>
      <c r="B53" s="263" t="s">
        <v>523</v>
      </c>
      <c r="C53" s="264"/>
    </row>
    <row r="54" spans="1:3" x14ac:dyDescent="0.25">
      <c r="A54" s="265" t="s">
        <v>522</v>
      </c>
      <c r="B54" s="265" t="s">
        <v>521</v>
      </c>
      <c r="C54" s="264"/>
    </row>
    <row r="55" spans="1:3" x14ac:dyDescent="0.25">
      <c r="A55" s="263" t="s">
        <v>520</v>
      </c>
      <c r="B55" s="263" t="s">
        <v>519</v>
      </c>
      <c r="C55" s="264"/>
    </row>
    <row r="56" spans="1:3" x14ac:dyDescent="0.25">
      <c r="A56" s="265" t="s">
        <v>518</v>
      </c>
      <c r="B56" s="265" t="s">
        <v>517</v>
      </c>
      <c r="C56" s="264"/>
    </row>
    <row r="57" spans="1:3" x14ac:dyDescent="0.25">
      <c r="A57" s="263" t="s">
        <v>516</v>
      </c>
      <c r="B57" s="263" t="s">
        <v>515</v>
      </c>
      <c r="C57" s="264"/>
    </row>
    <row r="58" spans="1:3" x14ac:dyDescent="0.25">
      <c r="A58" s="265" t="s">
        <v>514</v>
      </c>
      <c r="B58" s="265" t="s">
        <v>513</v>
      </c>
      <c r="C58" s="264"/>
    </row>
    <row r="59" spans="1:3" x14ac:dyDescent="0.25">
      <c r="A59" s="263" t="s">
        <v>512</v>
      </c>
      <c r="B59" s="263" t="s">
        <v>511</v>
      </c>
      <c r="C59" s="264"/>
    </row>
    <row r="60" spans="1:3" x14ac:dyDescent="0.25">
      <c r="A60" s="265" t="s">
        <v>510</v>
      </c>
      <c r="B60" s="265" t="s">
        <v>509</v>
      </c>
      <c r="C60" s="264"/>
    </row>
    <row r="61" spans="1:3" x14ac:dyDescent="0.25">
      <c r="A61" s="263" t="s">
        <v>508</v>
      </c>
      <c r="B61" s="263" t="s">
        <v>507</v>
      </c>
      <c r="C61" s="264"/>
    </row>
    <row r="62" spans="1:3" x14ac:dyDescent="0.25">
      <c r="A62" s="265" t="s">
        <v>506</v>
      </c>
      <c r="B62" s="265" t="s">
        <v>505</v>
      </c>
      <c r="C62" s="264"/>
    </row>
    <row r="63" spans="1:3" x14ac:dyDescent="0.25">
      <c r="A63" s="263" t="s">
        <v>504</v>
      </c>
      <c r="B63" s="263" t="s">
        <v>503</v>
      </c>
      <c r="C63" s="264"/>
    </row>
    <row r="64" spans="1:3" x14ac:dyDescent="0.25">
      <c r="A64" s="265" t="s">
        <v>502</v>
      </c>
      <c r="B64" s="265" t="s">
        <v>501</v>
      </c>
      <c r="C64" s="264"/>
    </row>
    <row r="65" spans="1:3" x14ac:dyDescent="0.25">
      <c r="A65" s="263" t="s">
        <v>500</v>
      </c>
      <c r="B65" s="263" t="s">
        <v>499</v>
      </c>
      <c r="C65" s="264"/>
    </row>
    <row r="66" spans="1:3" x14ac:dyDescent="0.25">
      <c r="A66" s="265" t="s">
        <v>498</v>
      </c>
      <c r="B66" s="265" t="s">
        <v>497</v>
      </c>
      <c r="C66" s="264"/>
    </row>
    <row r="67" spans="1:3" x14ac:dyDescent="0.25">
      <c r="A67" s="263" t="s">
        <v>496</v>
      </c>
      <c r="B67" s="263" t="s">
        <v>495</v>
      </c>
      <c r="C67" s="264"/>
    </row>
    <row r="68" spans="1:3" x14ac:dyDescent="0.25">
      <c r="A68" s="265" t="s">
        <v>494</v>
      </c>
      <c r="B68" s="265" t="s">
        <v>493</v>
      </c>
      <c r="C68" s="264"/>
    </row>
    <row r="69" spans="1:3" x14ac:dyDescent="0.25">
      <c r="A69" s="263" t="s">
        <v>492</v>
      </c>
      <c r="B69" s="263" t="s">
        <v>491</v>
      </c>
      <c r="C69" s="264"/>
    </row>
    <row r="70" spans="1:3" x14ac:dyDescent="0.25">
      <c r="A70" s="265" t="s">
        <v>490</v>
      </c>
      <c r="B70" s="265" t="s">
        <v>489</v>
      </c>
      <c r="C70" s="264"/>
    </row>
    <row r="71" spans="1:3" x14ac:dyDescent="0.25">
      <c r="A71" s="263" t="s">
        <v>488</v>
      </c>
      <c r="B71" s="263" t="s">
        <v>487</v>
      </c>
      <c r="C71" s="264"/>
    </row>
    <row r="72" spans="1:3" x14ac:dyDescent="0.25">
      <c r="A72" s="265" t="s">
        <v>486</v>
      </c>
      <c r="B72" s="265" t="s">
        <v>485</v>
      </c>
      <c r="C72" s="264"/>
    </row>
    <row r="73" spans="1:3" x14ac:dyDescent="0.25">
      <c r="A73" s="263" t="s">
        <v>484</v>
      </c>
      <c r="B73" s="263" t="s">
        <v>483</v>
      </c>
      <c r="C73" s="264"/>
    </row>
    <row r="74" spans="1:3" x14ac:dyDescent="0.25">
      <c r="A74" s="265" t="s">
        <v>482</v>
      </c>
      <c r="B74" s="265" t="s">
        <v>481</v>
      </c>
      <c r="C74" s="264"/>
    </row>
    <row r="75" spans="1:3" x14ac:dyDescent="0.25">
      <c r="A75" s="263" t="s">
        <v>480</v>
      </c>
      <c r="B75" s="263" t="s">
        <v>479</v>
      </c>
      <c r="C75" s="264"/>
    </row>
    <row r="76" spans="1:3" x14ac:dyDescent="0.25">
      <c r="A76" s="265" t="s">
        <v>478</v>
      </c>
      <c r="B76" s="265" t="s">
        <v>477</v>
      </c>
      <c r="C76" s="264"/>
    </row>
    <row r="77" spans="1:3" x14ac:dyDescent="0.25">
      <c r="A77" s="263" t="s">
        <v>476</v>
      </c>
      <c r="B77" s="263" t="s">
        <v>475</v>
      </c>
      <c r="C77" s="264"/>
    </row>
    <row r="78" spans="1:3" x14ac:dyDescent="0.25">
      <c r="A78" s="265" t="s">
        <v>474</v>
      </c>
      <c r="B78" s="265" t="s">
        <v>473</v>
      </c>
      <c r="C78" s="264"/>
    </row>
    <row r="79" spans="1:3" x14ac:dyDescent="0.25">
      <c r="A79" s="263" t="s">
        <v>472</v>
      </c>
      <c r="B79" s="263" t="s">
        <v>471</v>
      </c>
      <c r="C79" s="264"/>
    </row>
    <row r="80" spans="1:3" x14ac:dyDescent="0.25">
      <c r="A80" s="265" t="s">
        <v>470</v>
      </c>
      <c r="B80" s="265" t="s">
        <v>469</v>
      </c>
      <c r="C80" s="264"/>
    </row>
    <row r="81" spans="1:3" x14ac:dyDescent="0.25">
      <c r="A81" s="263" t="s">
        <v>468</v>
      </c>
      <c r="B81" s="263" t="s">
        <v>467</v>
      </c>
      <c r="C81" s="264"/>
    </row>
    <row r="82" spans="1:3" x14ac:dyDescent="0.25">
      <c r="A82" s="265" t="s">
        <v>466</v>
      </c>
      <c r="B82" s="265" t="s">
        <v>465</v>
      </c>
      <c r="C82" s="264"/>
    </row>
    <row r="83" spans="1:3" x14ac:dyDescent="0.25">
      <c r="A83" s="263" t="s">
        <v>464</v>
      </c>
      <c r="B83" s="263" t="s">
        <v>463</v>
      </c>
      <c r="C83" s="264"/>
    </row>
    <row r="84" spans="1:3" x14ac:dyDescent="0.25">
      <c r="A84" s="265" t="s">
        <v>462</v>
      </c>
      <c r="B84" s="265" t="s">
        <v>461</v>
      </c>
      <c r="C84" s="264"/>
    </row>
    <row r="85" spans="1:3" x14ac:dyDescent="0.25">
      <c r="A85" s="263" t="s">
        <v>460</v>
      </c>
      <c r="B85" s="263" t="s">
        <v>459</v>
      </c>
      <c r="C85" s="264"/>
    </row>
    <row r="86" spans="1:3" x14ac:dyDescent="0.25">
      <c r="A86" s="265" t="s">
        <v>458</v>
      </c>
      <c r="B86" s="265" t="s">
        <v>457</v>
      </c>
      <c r="C86" s="264"/>
    </row>
    <row r="87" spans="1:3" x14ac:dyDescent="0.25">
      <c r="A87" s="263" t="s">
        <v>456</v>
      </c>
      <c r="B87" s="263" t="s">
        <v>455</v>
      </c>
      <c r="C87" s="264"/>
    </row>
    <row r="88" spans="1:3" x14ac:dyDescent="0.25">
      <c r="A88" s="265" t="s">
        <v>454</v>
      </c>
      <c r="B88" s="265" t="s">
        <v>453</v>
      </c>
      <c r="C88" s="264"/>
    </row>
    <row r="89" spans="1:3" x14ac:dyDescent="0.25">
      <c r="A89" s="263" t="s">
        <v>452</v>
      </c>
      <c r="B89" s="263" t="s">
        <v>451</v>
      </c>
      <c r="C89" s="264"/>
    </row>
    <row r="90" spans="1:3" x14ac:dyDescent="0.25">
      <c r="A90" s="265" t="s">
        <v>450</v>
      </c>
      <c r="B90" s="265" t="s">
        <v>449</v>
      </c>
      <c r="C90" s="264"/>
    </row>
    <row r="91" spans="1:3" x14ac:dyDescent="0.25">
      <c r="A91" s="263" t="s">
        <v>448</v>
      </c>
      <c r="B91" s="263" t="s">
        <v>447</v>
      </c>
      <c r="C91" s="264"/>
    </row>
    <row r="92" spans="1:3" x14ac:dyDescent="0.25">
      <c r="A92" s="265" t="s">
        <v>446</v>
      </c>
      <c r="B92" s="265" t="s">
        <v>445</v>
      </c>
      <c r="C92" s="264"/>
    </row>
    <row r="93" spans="1:3" x14ac:dyDescent="0.25">
      <c r="A93" s="263" t="s">
        <v>444</v>
      </c>
      <c r="B93" s="263" t="s">
        <v>443</v>
      </c>
      <c r="C93" s="264"/>
    </row>
    <row r="94" spans="1:3" x14ac:dyDescent="0.25">
      <c r="A94" s="265" t="s">
        <v>442</v>
      </c>
      <c r="B94" s="265" t="s">
        <v>441</v>
      </c>
      <c r="C94" s="264"/>
    </row>
    <row r="95" spans="1:3" x14ac:dyDescent="0.25">
      <c r="A95" s="263" t="s">
        <v>440</v>
      </c>
      <c r="B95" s="263" t="s">
        <v>439</v>
      </c>
      <c r="C95" s="264"/>
    </row>
    <row r="96" spans="1:3" x14ac:dyDescent="0.25">
      <c r="A96" s="265" t="s">
        <v>438</v>
      </c>
      <c r="B96" s="265" t="s">
        <v>437</v>
      </c>
      <c r="C96" s="264"/>
    </row>
    <row r="97" spans="1:3" ht="30" x14ac:dyDescent="0.25">
      <c r="A97" s="263" t="s">
        <v>436</v>
      </c>
      <c r="B97" s="263" t="s">
        <v>435</v>
      </c>
      <c r="C97" s="264"/>
    </row>
    <row r="98" spans="1:3" x14ac:dyDescent="0.25">
      <c r="A98" s="265" t="s">
        <v>434</v>
      </c>
      <c r="B98" s="265" t="s">
        <v>433</v>
      </c>
      <c r="C98" s="264"/>
    </row>
    <row r="99" spans="1:3" x14ac:dyDescent="0.25">
      <c r="A99" s="263" t="s">
        <v>432</v>
      </c>
      <c r="B99" s="263" t="s">
        <v>431</v>
      </c>
      <c r="C99" s="264"/>
    </row>
    <row r="100" spans="1:3" x14ac:dyDescent="0.25">
      <c r="A100" s="265" t="s">
        <v>430</v>
      </c>
      <c r="B100" s="265" t="s">
        <v>429</v>
      </c>
      <c r="C100" s="264"/>
    </row>
    <row r="101" spans="1:3" x14ac:dyDescent="0.25">
      <c r="A101" s="263" t="s">
        <v>428</v>
      </c>
      <c r="B101" s="263" t="s">
        <v>427</v>
      </c>
      <c r="C101" s="264"/>
    </row>
    <row r="102" spans="1:3" x14ac:dyDescent="0.25">
      <c r="A102" s="265" t="s">
        <v>426</v>
      </c>
      <c r="B102" s="265" t="s">
        <v>425</v>
      </c>
      <c r="C102" s="264"/>
    </row>
    <row r="103" spans="1:3" x14ac:dyDescent="0.25">
      <c r="A103" s="263" t="s">
        <v>424</v>
      </c>
      <c r="B103" s="263" t="s">
        <v>423</v>
      </c>
      <c r="C103" s="264"/>
    </row>
    <row r="104" spans="1:3" x14ac:dyDescent="0.25">
      <c r="A104" s="265" t="s">
        <v>422</v>
      </c>
      <c r="B104" s="265" t="s">
        <v>421</v>
      </c>
      <c r="C104" s="264"/>
    </row>
    <row r="105" spans="1:3" x14ac:dyDescent="0.25">
      <c r="A105" s="263" t="s">
        <v>420</v>
      </c>
      <c r="B105" s="263" t="s">
        <v>419</v>
      </c>
      <c r="C105" s="264"/>
    </row>
    <row r="106" spans="1:3" x14ac:dyDescent="0.25">
      <c r="A106" s="265" t="s">
        <v>418</v>
      </c>
      <c r="B106" s="265" t="s">
        <v>417</v>
      </c>
      <c r="C106" s="264"/>
    </row>
    <row r="107" spans="1:3" x14ac:dyDescent="0.25">
      <c r="A107" s="263" t="s">
        <v>416</v>
      </c>
      <c r="B107" s="263" t="s">
        <v>415</v>
      </c>
      <c r="C107" s="264"/>
    </row>
    <row r="108" spans="1:3" x14ac:dyDescent="0.25">
      <c r="A108" s="265" t="s">
        <v>414</v>
      </c>
      <c r="B108" s="265" t="s">
        <v>413</v>
      </c>
      <c r="C108" s="264"/>
    </row>
    <row r="109" spans="1:3" x14ac:dyDescent="0.25">
      <c r="A109" s="263" t="s">
        <v>412</v>
      </c>
      <c r="B109" s="263" t="s">
        <v>411</v>
      </c>
      <c r="C109" s="264"/>
    </row>
    <row r="110" spans="1:3" x14ac:dyDescent="0.25">
      <c r="A110" s="265" t="s">
        <v>410</v>
      </c>
      <c r="B110" s="265" t="s">
        <v>409</v>
      </c>
      <c r="C110" s="264"/>
    </row>
    <row r="111" spans="1:3" x14ac:dyDescent="0.25">
      <c r="A111" s="263" t="s">
        <v>408</v>
      </c>
      <c r="B111" s="263" t="s">
        <v>407</v>
      </c>
      <c r="C111" s="264"/>
    </row>
    <row r="112" spans="1:3" x14ac:dyDescent="0.25">
      <c r="A112" s="265" t="s">
        <v>406</v>
      </c>
      <c r="B112" s="265" t="s">
        <v>405</v>
      </c>
      <c r="C112" s="264"/>
    </row>
    <row r="113" spans="1:3" x14ac:dyDescent="0.25">
      <c r="A113" s="263" t="s">
        <v>404</v>
      </c>
      <c r="B113" s="263" t="s">
        <v>403</v>
      </c>
      <c r="C113" s="264"/>
    </row>
    <row r="114" spans="1:3" x14ac:dyDescent="0.25">
      <c r="A114" s="265" t="s">
        <v>402</v>
      </c>
      <c r="B114" s="265" t="s">
        <v>401</v>
      </c>
      <c r="C114" s="264"/>
    </row>
    <row r="115" spans="1:3" x14ac:dyDescent="0.25">
      <c r="A115" s="263" t="s">
        <v>400</v>
      </c>
      <c r="B115" s="263" t="s">
        <v>399</v>
      </c>
      <c r="C115" s="264"/>
    </row>
    <row r="116" spans="1:3" x14ac:dyDescent="0.25">
      <c r="A116" s="265" t="s">
        <v>398</v>
      </c>
      <c r="B116" s="265" t="s">
        <v>397</v>
      </c>
      <c r="C116" s="264"/>
    </row>
    <row r="117" spans="1:3" x14ac:dyDescent="0.25">
      <c r="A117" s="263" t="s">
        <v>396</v>
      </c>
      <c r="B117" s="263" t="s">
        <v>395</v>
      </c>
      <c r="C117" s="264"/>
    </row>
    <row r="118" spans="1:3" x14ac:dyDescent="0.25">
      <c r="A118" s="265" t="s">
        <v>394</v>
      </c>
      <c r="B118" s="265" t="s">
        <v>393</v>
      </c>
      <c r="C118" s="264"/>
    </row>
    <row r="119" spans="1:3" x14ac:dyDescent="0.25">
      <c r="A119" s="263" t="s">
        <v>392</v>
      </c>
      <c r="B119" s="263" t="s">
        <v>391</v>
      </c>
      <c r="C119" s="264"/>
    </row>
    <row r="120" spans="1:3" x14ac:dyDescent="0.25">
      <c r="A120" s="265" t="s">
        <v>390</v>
      </c>
      <c r="B120" s="265" t="s">
        <v>389</v>
      </c>
      <c r="C120" s="264"/>
    </row>
    <row r="121" spans="1:3" x14ac:dyDescent="0.25">
      <c r="A121" s="263" t="s">
        <v>388</v>
      </c>
      <c r="B121" s="263" t="s">
        <v>387</v>
      </c>
      <c r="C121" s="264"/>
    </row>
    <row r="122" spans="1:3" x14ac:dyDescent="0.25">
      <c r="A122" s="265" t="s">
        <v>386</v>
      </c>
      <c r="B122" s="265" t="s">
        <v>385</v>
      </c>
      <c r="C122" s="264"/>
    </row>
    <row r="123" spans="1:3" x14ac:dyDescent="0.25">
      <c r="A123" s="263" t="s">
        <v>384</v>
      </c>
      <c r="B123" s="263" t="s">
        <v>383</v>
      </c>
      <c r="C123" s="264"/>
    </row>
    <row r="124" spans="1:3" x14ac:dyDescent="0.25">
      <c r="A124" s="265" t="s">
        <v>382</v>
      </c>
      <c r="B124" s="265" t="s">
        <v>381</v>
      </c>
      <c r="C124" s="264"/>
    </row>
    <row r="125" spans="1:3" x14ac:dyDescent="0.25">
      <c r="A125" s="263" t="s">
        <v>380</v>
      </c>
      <c r="B125" s="263" t="s">
        <v>379</v>
      </c>
      <c r="C125" s="264"/>
    </row>
    <row r="126" spans="1:3" x14ac:dyDescent="0.25">
      <c r="A126" s="265" t="s">
        <v>378</v>
      </c>
      <c r="B126" s="265" t="s">
        <v>377</v>
      </c>
      <c r="C126" s="264"/>
    </row>
    <row r="127" spans="1:3" x14ac:dyDescent="0.25">
      <c r="A127" s="263" t="s">
        <v>376</v>
      </c>
      <c r="B127" s="263" t="s">
        <v>375</v>
      </c>
      <c r="C127" s="264"/>
    </row>
    <row r="128" spans="1:3" x14ac:dyDescent="0.25">
      <c r="A128" s="265" t="s">
        <v>374</v>
      </c>
      <c r="B128" s="265" t="s">
        <v>373</v>
      </c>
      <c r="C128" s="264"/>
    </row>
    <row r="129" spans="1:3" x14ac:dyDescent="0.25">
      <c r="A129" s="263" t="s">
        <v>372</v>
      </c>
      <c r="B129" s="263" t="s">
        <v>371</v>
      </c>
      <c r="C129" s="264"/>
    </row>
    <row r="130" spans="1:3" x14ac:dyDescent="0.25">
      <c r="A130" s="265" t="s">
        <v>370</v>
      </c>
      <c r="B130" s="265" t="s">
        <v>369</v>
      </c>
      <c r="C130" s="264"/>
    </row>
    <row r="131" spans="1:3" x14ac:dyDescent="0.25">
      <c r="A131" s="263" t="s">
        <v>368</v>
      </c>
      <c r="B131" s="263" t="s">
        <v>367</v>
      </c>
      <c r="C131" s="264"/>
    </row>
    <row r="132" spans="1:3" x14ac:dyDescent="0.25">
      <c r="A132" s="265" t="s">
        <v>366</v>
      </c>
      <c r="B132" s="265" t="s">
        <v>365</v>
      </c>
      <c r="C132" s="264"/>
    </row>
    <row r="133" spans="1:3" x14ac:dyDescent="0.25">
      <c r="A133" s="263" t="s">
        <v>364</v>
      </c>
      <c r="B133" s="263" t="s">
        <v>363</v>
      </c>
      <c r="C133" s="264"/>
    </row>
    <row r="134" spans="1:3" x14ac:dyDescent="0.25">
      <c r="A134" s="265" t="s">
        <v>362</v>
      </c>
      <c r="B134" s="265" t="s">
        <v>361</v>
      </c>
      <c r="C134" s="264"/>
    </row>
    <row r="135" spans="1:3" x14ac:dyDescent="0.25">
      <c r="A135" s="263" t="s">
        <v>360</v>
      </c>
      <c r="B135" s="263" t="s">
        <v>359</v>
      </c>
      <c r="C135" s="264"/>
    </row>
    <row r="136" spans="1:3" x14ac:dyDescent="0.25">
      <c r="A136" s="265" t="s">
        <v>358</v>
      </c>
      <c r="B136" s="265" t="s">
        <v>357</v>
      </c>
      <c r="C136" s="264"/>
    </row>
    <row r="137" spans="1:3" x14ac:dyDescent="0.25">
      <c r="A137" s="263" t="s">
        <v>356</v>
      </c>
      <c r="B137" s="263" t="s">
        <v>355</v>
      </c>
      <c r="C137" s="264"/>
    </row>
    <row r="138" spans="1:3" x14ac:dyDescent="0.25">
      <c r="A138" s="265" t="s">
        <v>354</v>
      </c>
      <c r="B138" s="265" t="s">
        <v>353</v>
      </c>
      <c r="C138" s="264"/>
    </row>
    <row r="139" spans="1:3" x14ac:dyDescent="0.25">
      <c r="A139" s="263" t="s">
        <v>352</v>
      </c>
      <c r="B139" s="263" t="s">
        <v>351</v>
      </c>
      <c r="C139" s="264"/>
    </row>
    <row r="140" spans="1:3" x14ac:dyDescent="0.25">
      <c r="A140" s="265" t="s">
        <v>350</v>
      </c>
      <c r="B140" s="265" t="s">
        <v>349</v>
      </c>
      <c r="C140" s="264"/>
    </row>
    <row r="141" spans="1:3" x14ac:dyDescent="0.25">
      <c r="A141" s="263" t="s">
        <v>348</v>
      </c>
      <c r="B141" s="263" t="s">
        <v>347</v>
      </c>
      <c r="C141" s="264"/>
    </row>
    <row r="142" spans="1:3" x14ac:dyDescent="0.25">
      <c r="A142" s="265" t="s">
        <v>346</v>
      </c>
      <c r="B142" s="265" t="s">
        <v>345</v>
      </c>
      <c r="C142" s="264"/>
    </row>
    <row r="143" spans="1:3" x14ac:dyDescent="0.25">
      <c r="A143" s="263" t="s">
        <v>344</v>
      </c>
      <c r="B143" s="263" t="s">
        <v>343</v>
      </c>
      <c r="C143" s="264"/>
    </row>
    <row r="144" spans="1:3" x14ac:dyDescent="0.25">
      <c r="A144" s="265" t="s">
        <v>342</v>
      </c>
      <c r="B144" s="265" t="s">
        <v>341</v>
      </c>
      <c r="C144" s="264"/>
    </row>
    <row r="145" spans="1:3" x14ac:dyDescent="0.25">
      <c r="A145" s="263" t="s">
        <v>340</v>
      </c>
      <c r="B145" s="263" t="s">
        <v>339</v>
      </c>
      <c r="C145" s="264"/>
    </row>
    <row r="146" spans="1:3" x14ac:dyDescent="0.25">
      <c r="A146" s="265" t="s">
        <v>338</v>
      </c>
      <c r="B146" s="265" t="s">
        <v>337</v>
      </c>
      <c r="C146" s="264"/>
    </row>
    <row r="147" spans="1:3" x14ac:dyDescent="0.25">
      <c r="A147" s="263" t="s">
        <v>336</v>
      </c>
      <c r="B147" s="263" t="s">
        <v>335</v>
      </c>
      <c r="C147" s="264"/>
    </row>
    <row r="148" spans="1:3" x14ac:dyDescent="0.25">
      <c r="A148" s="265" t="s">
        <v>334</v>
      </c>
      <c r="B148" s="265" t="s">
        <v>333</v>
      </c>
      <c r="C148" s="264"/>
    </row>
    <row r="149" spans="1:3" x14ac:dyDescent="0.25">
      <c r="A149" s="263" t="s">
        <v>332</v>
      </c>
      <c r="B149" s="263" t="s">
        <v>331</v>
      </c>
      <c r="C149" s="264"/>
    </row>
    <row r="150" spans="1:3" x14ac:dyDescent="0.25">
      <c r="A150" s="265" t="s">
        <v>330</v>
      </c>
      <c r="B150" s="265" t="s">
        <v>329</v>
      </c>
      <c r="C150" s="264"/>
    </row>
    <row r="151" spans="1:3" x14ac:dyDescent="0.25">
      <c r="A151" s="263" t="s">
        <v>328</v>
      </c>
      <c r="B151" s="263" t="s">
        <v>327</v>
      </c>
      <c r="C151" s="264"/>
    </row>
    <row r="152" spans="1:3" x14ac:dyDescent="0.25">
      <c r="A152" s="265" t="s">
        <v>326</v>
      </c>
      <c r="B152" s="265" t="s">
        <v>325</v>
      </c>
      <c r="C152" s="264"/>
    </row>
    <row r="153" spans="1:3" x14ac:dyDescent="0.25">
      <c r="A153" s="263" t="s">
        <v>324</v>
      </c>
      <c r="B153" s="263" t="s">
        <v>323</v>
      </c>
      <c r="C153" s="264"/>
    </row>
    <row r="154" spans="1:3" x14ac:dyDescent="0.25">
      <c r="A154" s="265" t="s">
        <v>322</v>
      </c>
      <c r="B154" s="265" t="s">
        <v>321</v>
      </c>
      <c r="C154" s="264"/>
    </row>
    <row r="155" spans="1:3" x14ac:dyDescent="0.25">
      <c r="A155" s="263" t="s">
        <v>320</v>
      </c>
      <c r="B155" s="263" t="s">
        <v>319</v>
      </c>
      <c r="C155" s="264"/>
    </row>
    <row r="156" spans="1:3" x14ac:dyDescent="0.25">
      <c r="A156" s="265" t="s">
        <v>318</v>
      </c>
      <c r="B156" s="265" t="s">
        <v>317</v>
      </c>
      <c r="C156" s="264"/>
    </row>
    <row r="157" spans="1:3" x14ac:dyDescent="0.25">
      <c r="A157" s="263" t="s">
        <v>316</v>
      </c>
      <c r="B157" s="263" t="s">
        <v>315</v>
      </c>
      <c r="C157" s="264"/>
    </row>
    <row r="158" spans="1:3" x14ac:dyDescent="0.25">
      <c r="A158" s="265" t="s">
        <v>314</v>
      </c>
      <c r="B158" s="265" t="s">
        <v>313</v>
      </c>
      <c r="C158" s="264"/>
    </row>
    <row r="159" spans="1:3" x14ac:dyDescent="0.25">
      <c r="A159" s="263" t="s">
        <v>312</v>
      </c>
      <c r="B159" s="263" t="s">
        <v>311</v>
      </c>
      <c r="C159" s="264"/>
    </row>
    <row r="160" spans="1:3" x14ac:dyDescent="0.25">
      <c r="A160" s="265" t="s">
        <v>310</v>
      </c>
      <c r="B160" s="265" t="s">
        <v>309</v>
      </c>
      <c r="C160" s="264"/>
    </row>
    <row r="161" spans="1:3" x14ac:dyDescent="0.25">
      <c r="A161" s="263" t="s">
        <v>308</v>
      </c>
      <c r="B161" s="263" t="s">
        <v>307</v>
      </c>
      <c r="C161" s="264"/>
    </row>
    <row r="162" spans="1:3" x14ac:dyDescent="0.25">
      <c r="A162" s="265" t="s">
        <v>306</v>
      </c>
      <c r="B162" s="265" t="s">
        <v>305</v>
      </c>
      <c r="C162" s="264"/>
    </row>
    <row r="163" spans="1:3" x14ac:dyDescent="0.25">
      <c r="A163" s="263" t="s">
        <v>304</v>
      </c>
      <c r="B163" s="263" t="s">
        <v>303</v>
      </c>
      <c r="C163" s="264"/>
    </row>
    <row r="164" spans="1:3" x14ac:dyDescent="0.25">
      <c r="A164" s="265" t="s">
        <v>302</v>
      </c>
      <c r="B164" s="265" t="s">
        <v>301</v>
      </c>
      <c r="C164" s="264"/>
    </row>
    <row r="165" spans="1:3" x14ac:dyDescent="0.25">
      <c r="A165" s="263" t="s">
        <v>300</v>
      </c>
      <c r="B165" s="263" t="s">
        <v>299</v>
      </c>
      <c r="C165" s="264"/>
    </row>
    <row r="166" spans="1:3" x14ac:dyDescent="0.25">
      <c r="A166" s="265" t="s">
        <v>298</v>
      </c>
      <c r="B166" s="265" t="s">
        <v>297</v>
      </c>
      <c r="C166" s="264"/>
    </row>
    <row r="167" spans="1:3" x14ac:dyDescent="0.25">
      <c r="A167" s="263" t="s">
        <v>296</v>
      </c>
      <c r="B167" s="263" t="s">
        <v>295</v>
      </c>
      <c r="C167" s="264"/>
    </row>
    <row r="168" spans="1:3" x14ac:dyDescent="0.25">
      <c r="A168" s="265" t="s">
        <v>294</v>
      </c>
      <c r="B168" s="265" t="s">
        <v>293</v>
      </c>
      <c r="C168" s="264"/>
    </row>
    <row r="169" spans="1:3" x14ac:dyDescent="0.25">
      <c r="A169" s="263" t="s">
        <v>292</v>
      </c>
      <c r="B169" s="263" t="s">
        <v>291</v>
      </c>
      <c r="C169" s="264"/>
    </row>
    <row r="170" spans="1:3" x14ac:dyDescent="0.25">
      <c r="A170" s="265" t="s">
        <v>290</v>
      </c>
      <c r="B170" s="265" t="s">
        <v>289</v>
      </c>
      <c r="C170" s="264"/>
    </row>
    <row r="171" spans="1:3" x14ac:dyDescent="0.25">
      <c r="A171" s="263" t="s">
        <v>288</v>
      </c>
      <c r="B171" s="263" t="s">
        <v>287</v>
      </c>
      <c r="C171" s="264"/>
    </row>
    <row r="172" spans="1:3" x14ac:dyDescent="0.25">
      <c r="A172" s="265" t="s">
        <v>286</v>
      </c>
      <c r="B172" s="265" t="s">
        <v>285</v>
      </c>
      <c r="C172" s="264"/>
    </row>
    <row r="173" spans="1:3" x14ac:dyDescent="0.25">
      <c r="A173" s="263" t="s">
        <v>284</v>
      </c>
      <c r="B173" s="263" t="s">
        <v>283</v>
      </c>
      <c r="C173" s="264"/>
    </row>
    <row r="174" spans="1:3" x14ac:dyDescent="0.25">
      <c r="A174" s="265" t="s">
        <v>282</v>
      </c>
      <c r="B174" s="265" t="s">
        <v>281</v>
      </c>
      <c r="C174" s="264"/>
    </row>
    <row r="175" spans="1:3" x14ac:dyDescent="0.25">
      <c r="A175" s="263" t="s">
        <v>280</v>
      </c>
      <c r="B175" s="263" t="s">
        <v>279</v>
      </c>
      <c r="C175" s="264"/>
    </row>
    <row r="176" spans="1:3" x14ac:dyDescent="0.25">
      <c r="A176" s="265" t="s">
        <v>278</v>
      </c>
      <c r="B176" s="265" t="s">
        <v>277</v>
      </c>
      <c r="C176" s="264"/>
    </row>
    <row r="177" spans="1:3" x14ac:dyDescent="0.25">
      <c r="A177" s="263" t="s">
        <v>276</v>
      </c>
      <c r="B177" s="263" t="s">
        <v>275</v>
      </c>
      <c r="C177" s="264"/>
    </row>
    <row r="178" spans="1:3" x14ac:dyDescent="0.25">
      <c r="A178" s="265" t="s">
        <v>274</v>
      </c>
      <c r="B178" s="265" t="s">
        <v>273</v>
      </c>
      <c r="C178" s="264"/>
    </row>
    <row r="179" spans="1:3" x14ac:dyDescent="0.25">
      <c r="A179" s="263" t="s">
        <v>272</v>
      </c>
      <c r="B179" s="263" t="s">
        <v>271</v>
      </c>
      <c r="C179" s="264"/>
    </row>
    <row r="180" spans="1:3" x14ac:dyDescent="0.25">
      <c r="A180" s="265" t="s">
        <v>270</v>
      </c>
      <c r="B180" s="265" t="s">
        <v>269</v>
      </c>
      <c r="C180" s="264"/>
    </row>
    <row r="181" spans="1:3" x14ac:dyDescent="0.25">
      <c r="A181" s="263" t="s">
        <v>268</v>
      </c>
      <c r="B181" s="263" t="s">
        <v>267</v>
      </c>
      <c r="C181" s="264"/>
    </row>
    <row r="182" spans="1:3" x14ac:dyDescent="0.25">
      <c r="A182" s="265" t="s">
        <v>266</v>
      </c>
      <c r="B182" s="265" t="s">
        <v>265</v>
      </c>
      <c r="C182" s="264"/>
    </row>
    <row r="183" spans="1:3" x14ac:dyDescent="0.25">
      <c r="A183" s="263" t="s">
        <v>264</v>
      </c>
      <c r="B183" s="263" t="s">
        <v>263</v>
      </c>
      <c r="C183" s="264"/>
    </row>
    <row r="184" spans="1:3" x14ac:dyDescent="0.25">
      <c r="A184" s="265" t="s">
        <v>262</v>
      </c>
      <c r="B184" s="265" t="s">
        <v>261</v>
      </c>
      <c r="C184" s="264"/>
    </row>
    <row r="185" spans="1:3" x14ac:dyDescent="0.25">
      <c r="A185" s="263" t="s">
        <v>260</v>
      </c>
      <c r="B185" s="263" t="s">
        <v>259</v>
      </c>
      <c r="C185" s="264"/>
    </row>
    <row r="186" spans="1:3" x14ac:dyDescent="0.25">
      <c r="A186" s="265" t="s">
        <v>258</v>
      </c>
      <c r="B186" s="265" t="s">
        <v>257</v>
      </c>
      <c r="C186" s="264"/>
    </row>
    <row r="187" spans="1:3" x14ac:dyDescent="0.25">
      <c r="A187" s="263" t="s">
        <v>256</v>
      </c>
      <c r="B187" s="263" t="s">
        <v>255</v>
      </c>
      <c r="C187" s="264"/>
    </row>
    <row r="188" spans="1:3" x14ac:dyDescent="0.25">
      <c r="A188" s="265" t="s">
        <v>254</v>
      </c>
      <c r="B188" s="265" t="s">
        <v>253</v>
      </c>
      <c r="C188" s="264"/>
    </row>
    <row r="189" spans="1:3" x14ac:dyDescent="0.25">
      <c r="A189" s="263" t="s">
        <v>252</v>
      </c>
      <c r="B189" s="263" t="s">
        <v>251</v>
      </c>
      <c r="C189" s="264"/>
    </row>
    <row r="190" spans="1:3" x14ac:dyDescent="0.25">
      <c r="A190" s="265" t="s">
        <v>250</v>
      </c>
      <c r="B190" s="265" t="s">
        <v>249</v>
      </c>
      <c r="C190" s="264"/>
    </row>
    <row r="191" spans="1:3" x14ac:dyDescent="0.25">
      <c r="A191" s="263" t="s">
        <v>248</v>
      </c>
      <c r="B191" s="263" t="s">
        <v>247</v>
      </c>
      <c r="C191" s="264"/>
    </row>
    <row r="192" spans="1:3" x14ac:dyDescent="0.25">
      <c r="A192" s="265" t="s">
        <v>246</v>
      </c>
      <c r="B192" s="265" t="s">
        <v>245</v>
      </c>
      <c r="C192" s="264"/>
    </row>
    <row r="193" spans="1:3" x14ac:dyDescent="0.25">
      <c r="A193" s="263" t="s">
        <v>244</v>
      </c>
      <c r="B193" s="263" t="s">
        <v>243</v>
      </c>
      <c r="C193" s="264"/>
    </row>
    <row r="194" spans="1:3" x14ac:dyDescent="0.25">
      <c r="A194" s="265" t="s">
        <v>242</v>
      </c>
      <c r="B194" s="265" t="s">
        <v>241</v>
      </c>
      <c r="C194" s="264"/>
    </row>
    <row r="195" spans="1:3" x14ac:dyDescent="0.25">
      <c r="A195" s="263" t="s">
        <v>240</v>
      </c>
      <c r="B195" s="263" t="s">
        <v>239</v>
      </c>
      <c r="C195" s="264"/>
    </row>
    <row r="196" spans="1:3" x14ac:dyDescent="0.25">
      <c r="A196" s="265" t="s">
        <v>238</v>
      </c>
      <c r="B196" s="265" t="s">
        <v>237</v>
      </c>
      <c r="C196" s="264"/>
    </row>
    <row r="197" spans="1:3" x14ac:dyDescent="0.25">
      <c r="A197" s="263" t="s">
        <v>236</v>
      </c>
      <c r="B197" s="263" t="s">
        <v>235</v>
      </c>
      <c r="C197" s="264"/>
    </row>
    <row r="198" spans="1:3" x14ac:dyDescent="0.25">
      <c r="A198" s="265" t="s">
        <v>234</v>
      </c>
      <c r="B198" s="265" t="s">
        <v>233</v>
      </c>
      <c r="C198" s="264"/>
    </row>
    <row r="199" spans="1:3" x14ac:dyDescent="0.25">
      <c r="A199" s="263" t="s">
        <v>232</v>
      </c>
      <c r="B199" s="263" t="s">
        <v>231</v>
      </c>
      <c r="C199" s="264"/>
    </row>
    <row r="200" spans="1:3" x14ac:dyDescent="0.25">
      <c r="A200" s="265" t="s">
        <v>230</v>
      </c>
      <c r="B200" s="265" t="s">
        <v>229</v>
      </c>
      <c r="C200" s="264"/>
    </row>
    <row r="201" spans="1:3" x14ac:dyDescent="0.25">
      <c r="A201" s="263" t="s">
        <v>228</v>
      </c>
      <c r="B201" s="263" t="s">
        <v>227</v>
      </c>
      <c r="C201" s="264"/>
    </row>
    <row r="202" spans="1:3" x14ac:dyDescent="0.25">
      <c r="A202" s="265" t="s">
        <v>226</v>
      </c>
      <c r="B202" s="265" t="s">
        <v>225</v>
      </c>
      <c r="C202" s="264"/>
    </row>
    <row r="203" spans="1:3" x14ac:dyDescent="0.25">
      <c r="A203" s="263" t="s">
        <v>224</v>
      </c>
      <c r="B203" s="263" t="s">
        <v>223</v>
      </c>
      <c r="C203" s="264"/>
    </row>
    <row r="204" spans="1:3" x14ac:dyDescent="0.25">
      <c r="A204" s="265" t="s">
        <v>222</v>
      </c>
      <c r="B204" s="265" t="s">
        <v>221</v>
      </c>
      <c r="C204" s="264"/>
    </row>
    <row r="205" spans="1:3" x14ac:dyDescent="0.25">
      <c r="A205" s="263" t="s">
        <v>220</v>
      </c>
      <c r="B205" s="263" t="s">
        <v>219</v>
      </c>
      <c r="C205" s="264"/>
    </row>
    <row r="206" spans="1:3" x14ac:dyDescent="0.25">
      <c r="A206" s="265" t="s">
        <v>218</v>
      </c>
      <c r="B206" s="265" t="s">
        <v>217</v>
      </c>
      <c r="C206" s="264"/>
    </row>
    <row r="207" spans="1:3" x14ac:dyDescent="0.25">
      <c r="A207" s="263" t="s">
        <v>216</v>
      </c>
      <c r="B207" s="263" t="s">
        <v>215</v>
      </c>
      <c r="C207" s="264"/>
    </row>
    <row r="208" spans="1:3" x14ac:dyDescent="0.25">
      <c r="A208" s="265" t="s">
        <v>214</v>
      </c>
      <c r="B208" s="265" t="s">
        <v>213</v>
      </c>
      <c r="C208" s="264"/>
    </row>
    <row r="209" spans="1:3" x14ac:dyDescent="0.25">
      <c r="A209" s="263" t="s">
        <v>212</v>
      </c>
      <c r="B209" s="263" t="s">
        <v>211</v>
      </c>
      <c r="C209" s="264"/>
    </row>
    <row r="210" spans="1:3" x14ac:dyDescent="0.25">
      <c r="A210" s="265" t="s">
        <v>210</v>
      </c>
      <c r="B210" s="265" t="s">
        <v>209</v>
      </c>
      <c r="C210" s="264"/>
    </row>
    <row r="211" spans="1:3" x14ac:dyDescent="0.25">
      <c r="A211" s="263" t="s">
        <v>208</v>
      </c>
      <c r="B211" s="263" t="s">
        <v>207</v>
      </c>
      <c r="C211" s="264"/>
    </row>
    <row r="212" spans="1:3" x14ac:dyDescent="0.25">
      <c r="A212" s="265" t="s">
        <v>206</v>
      </c>
      <c r="B212" s="265" t="s">
        <v>205</v>
      </c>
      <c r="C212" s="264"/>
    </row>
    <row r="213" spans="1:3" x14ac:dyDescent="0.25">
      <c r="A213" s="263" t="s">
        <v>204</v>
      </c>
      <c r="B213" s="263" t="s">
        <v>203</v>
      </c>
      <c r="C213" s="264"/>
    </row>
    <row r="214" spans="1:3" x14ac:dyDescent="0.25">
      <c r="A214" s="265" t="s">
        <v>202</v>
      </c>
      <c r="B214" s="265" t="s">
        <v>201</v>
      </c>
      <c r="C214" s="264"/>
    </row>
    <row r="215" spans="1:3" x14ac:dyDescent="0.25">
      <c r="A215" s="263" t="s">
        <v>200</v>
      </c>
      <c r="B215" s="263" t="s">
        <v>199</v>
      </c>
      <c r="C215" s="264"/>
    </row>
    <row r="216" spans="1:3" x14ac:dyDescent="0.25">
      <c r="A216" s="265" t="s">
        <v>198</v>
      </c>
      <c r="B216" s="265" t="s">
        <v>197</v>
      </c>
      <c r="C216" s="264"/>
    </row>
    <row r="217" spans="1:3" x14ac:dyDescent="0.25">
      <c r="A217" s="263" t="s">
        <v>196</v>
      </c>
      <c r="B217" s="263" t="s">
        <v>195</v>
      </c>
      <c r="C217" s="264"/>
    </row>
    <row r="218" spans="1:3" x14ac:dyDescent="0.25">
      <c r="A218" s="265" t="s">
        <v>194</v>
      </c>
      <c r="B218" s="265" t="s">
        <v>193</v>
      </c>
      <c r="C218" s="264"/>
    </row>
    <row r="219" spans="1:3" x14ac:dyDescent="0.25">
      <c r="A219" s="263" t="s">
        <v>192</v>
      </c>
      <c r="B219" s="263" t="s">
        <v>191</v>
      </c>
      <c r="C219" s="264"/>
    </row>
    <row r="220" spans="1:3" x14ac:dyDescent="0.25">
      <c r="A220" s="265" t="s">
        <v>190</v>
      </c>
      <c r="B220" s="265" t="s">
        <v>189</v>
      </c>
      <c r="C220" s="264"/>
    </row>
    <row r="221" spans="1:3" x14ac:dyDescent="0.25">
      <c r="A221" s="263" t="s">
        <v>188</v>
      </c>
      <c r="B221" s="263" t="s">
        <v>187</v>
      </c>
      <c r="C221" s="264"/>
    </row>
    <row r="222" spans="1:3" x14ac:dyDescent="0.25">
      <c r="A222" s="265" t="s">
        <v>186</v>
      </c>
      <c r="B222" s="265" t="s">
        <v>185</v>
      </c>
      <c r="C222" s="264"/>
    </row>
    <row r="223" spans="1:3" x14ac:dyDescent="0.25">
      <c r="A223" s="263" t="s">
        <v>184</v>
      </c>
      <c r="B223" s="263" t="s">
        <v>183</v>
      </c>
      <c r="C223" s="264"/>
    </row>
    <row r="224" spans="1:3" x14ac:dyDescent="0.25">
      <c r="A224" s="265" t="s">
        <v>182</v>
      </c>
      <c r="B224" s="265" t="s">
        <v>181</v>
      </c>
      <c r="C224" s="264"/>
    </row>
    <row r="225" spans="1:3" x14ac:dyDescent="0.25">
      <c r="A225" s="263" t="s">
        <v>180</v>
      </c>
      <c r="B225" s="263" t="s">
        <v>179</v>
      </c>
      <c r="C225" s="264"/>
    </row>
    <row r="226" spans="1:3" x14ac:dyDescent="0.25">
      <c r="A226" s="265" t="s">
        <v>178</v>
      </c>
      <c r="B226" s="265" t="s">
        <v>177</v>
      </c>
      <c r="C226" s="264"/>
    </row>
    <row r="227" spans="1:3" x14ac:dyDescent="0.25">
      <c r="A227" s="263" t="s">
        <v>176</v>
      </c>
      <c r="B227" s="263" t="s">
        <v>175</v>
      </c>
      <c r="C227" s="264"/>
    </row>
    <row r="228" spans="1:3" x14ac:dyDescent="0.25">
      <c r="A228" s="265" t="s">
        <v>174</v>
      </c>
      <c r="B228" s="265" t="s">
        <v>173</v>
      </c>
      <c r="C228" s="264"/>
    </row>
    <row r="229" spans="1:3" x14ac:dyDescent="0.25">
      <c r="A229" s="263" t="s">
        <v>172</v>
      </c>
      <c r="B229" s="263" t="s">
        <v>171</v>
      </c>
      <c r="C229" s="264"/>
    </row>
    <row r="230" spans="1:3" x14ac:dyDescent="0.25">
      <c r="A230" s="265" t="s">
        <v>170</v>
      </c>
      <c r="B230" s="265" t="s">
        <v>169</v>
      </c>
      <c r="C230" s="264"/>
    </row>
    <row r="231" spans="1:3" x14ac:dyDescent="0.25">
      <c r="A231" s="263" t="s">
        <v>168</v>
      </c>
      <c r="B231" s="263" t="s">
        <v>167</v>
      </c>
      <c r="C231" s="264"/>
    </row>
    <row r="232" spans="1:3" x14ac:dyDescent="0.25">
      <c r="A232" s="265" t="s">
        <v>166</v>
      </c>
      <c r="B232" s="265" t="s">
        <v>165</v>
      </c>
      <c r="C232" s="264"/>
    </row>
    <row r="233" spans="1:3" x14ac:dyDescent="0.25">
      <c r="A233" s="263" t="s">
        <v>164</v>
      </c>
      <c r="B233" s="263" t="s">
        <v>163</v>
      </c>
      <c r="C233" s="264"/>
    </row>
    <row r="234" spans="1:3" x14ac:dyDescent="0.25">
      <c r="A234" s="265" t="s">
        <v>162</v>
      </c>
      <c r="B234" s="265" t="s">
        <v>161</v>
      </c>
      <c r="C234" s="264"/>
    </row>
    <row r="235" spans="1:3" x14ac:dyDescent="0.25">
      <c r="A235" s="263" t="s">
        <v>160</v>
      </c>
      <c r="B235" s="263" t="s">
        <v>159</v>
      </c>
      <c r="C235" s="264"/>
    </row>
    <row r="236" spans="1:3" x14ac:dyDescent="0.25">
      <c r="A236" s="265" t="s">
        <v>158</v>
      </c>
      <c r="B236" s="265" t="s">
        <v>157</v>
      </c>
      <c r="C236" s="264"/>
    </row>
    <row r="237" spans="1:3" x14ac:dyDescent="0.25">
      <c r="A237" s="263" t="s">
        <v>156</v>
      </c>
      <c r="B237" s="263" t="s">
        <v>155</v>
      </c>
      <c r="C237" s="264"/>
    </row>
    <row r="238" spans="1:3" x14ac:dyDescent="0.25">
      <c r="A238" s="265" t="s">
        <v>154</v>
      </c>
      <c r="B238" s="265" t="s">
        <v>153</v>
      </c>
      <c r="C238" s="264"/>
    </row>
    <row r="239" spans="1:3" x14ac:dyDescent="0.25">
      <c r="A239" s="263" t="s">
        <v>152</v>
      </c>
      <c r="B239" s="263" t="s">
        <v>151</v>
      </c>
      <c r="C239" s="264"/>
    </row>
    <row r="240" spans="1:3" x14ac:dyDescent="0.25">
      <c r="A240" s="265" t="s">
        <v>150</v>
      </c>
      <c r="B240" s="265" t="s">
        <v>149</v>
      </c>
      <c r="C240" s="264"/>
    </row>
    <row r="241" spans="1:3" x14ac:dyDescent="0.25">
      <c r="A241" s="263" t="s">
        <v>148</v>
      </c>
      <c r="B241" s="263" t="s">
        <v>147</v>
      </c>
      <c r="C241" s="264"/>
    </row>
    <row r="242" spans="1:3" x14ac:dyDescent="0.25">
      <c r="A242" s="265" t="s">
        <v>146</v>
      </c>
      <c r="B242" s="265" t="s">
        <v>145</v>
      </c>
      <c r="C242" s="264"/>
    </row>
    <row r="243" spans="1:3" x14ac:dyDescent="0.25">
      <c r="A243" s="263" t="s">
        <v>144</v>
      </c>
      <c r="B243" s="263" t="s">
        <v>143</v>
      </c>
      <c r="C243" s="264"/>
    </row>
    <row r="244" spans="1:3" x14ac:dyDescent="0.25">
      <c r="A244" s="265" t="s">
        <v>142</v>
      </c>
      <c r="B244" s="265" t="s">
        <v>141</v>
      </c>
      <c r="C244" s="264"/>
    </row>
    <row r="245" spans="1:3" x14ac:dyDescent="0.25">
      <c r="A245" s="263" t="s">
        <v>140</v>
      </c>
      <c r="B245" s="263" t="s">
        <v>139</v>
      </c>
      <c r="C245" s="264"/>
    </row>
    <row r="246" spans="1:3" x14ac:dyDescent="0.25">
      <c r="A246" s="265" t="s">
        <v>138</v>
      </c>
      <c r="B246" s="265" t="s">
        <v>137</v>
      </c>
      <c r="C246" s="264"/>
    </row>
    <row r="247" spans="1:3" x14ac:dyDescent="0.25">
      <c r="A247" s="263" t="s">
        <v>136</v>
      </c>
      <c r="B247" s="263" t="s">
        <v>135</v>
      </c>
      <c r="C247" s="264"/>
    </row>
    <row r="248" spans="1:3" x14ac:dyDescent="0.25">
      <c r="A248" s="265" t="s">
        <v>134</v>
      </c>
      <c r="B248" s="265" t="s">
        <v>133</v>
      </c>
      <c r="C248" s="264"/>
    </row>
    <row r="249" spans="1:3" x14ac:dyDescent="0.25">
      <c r="A249" s="263" t="s">
        <v>132</v>
      </c>
      <c r="B249" s="263" t="s">
        <v>131</v>
      </c>
      <c r="C249" s="264"/>
    </row>
    <row r="250" spans="1:3" x14ac:dyDescent="0.25">
      <c r="A250" s="265" t="s">
        <v>130</v>
      </c>
      <c r="B250" s="265" t="s">
        <v>129</v>
      </c>
      <c r="C250" s="264"/>
    </row>
    <row r="251" spans="1:3" x14ac:dyDescent="0.25">
      <c r="A251" s="263" t="s">
        <v>128</v>
      </c>
      <c r="B251" s="263" t="s">
        <v>127</v>
      </c>
      <c r="C251" s="264"/>
    </row>
    <row r="252" spans="1:3" x14ac:dyDescent="0.25">
      <c r="A252" s="265" t="s">
        <v>126</v>
      </c>
      <c r="B252" s="265" t="s">
        <v>125</v>
      </c>
      <c r="C252" s="264"/>
    </row>
  </sheetData>
  <mergeCells count="1">
    <mergeCell ref="A1:C1"/>
  </mergeCells>
  <pageMargins left="0.7" right="0.7" top="0.78740157499999996" bottom="0.78740157499999996"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X16"/>
  <sheetViews>
    <sheetView showGridLines="0" zoomScale="80" zoomScaleNormal="80" workbookViewId="0">
      <selection activeCell="A2" sqref="A2:XFD3"/>
    </sheetView>
  </sheetViews>
  <sheetFormatPr defaultRowHeight="15" x14ac:dyDescent="0.25"/>
  <cols>
    <col min="11" max="11" width="9.140625" customWidth="1"/>
    <col min="12" max="12" width="4.85546875" customWidth="1"/>
    <col min="13" max="13" width="6.140625" customWidth="1"/>
    <col min="14" max="14" width="5.140625" customWidth="1"/>
    <col min="15" max="15" width="5.7109375" customWidth="1"/>
    <col min="16" max="16" width="5.5703125" customWidth="1"/>
    <col min="17" max="18" width="4.85546875" customWidth="1"/>
    <col min="19" max="19" width="4" customWidth="1"/>
    <col min="20" max="20" width="4.140625" customWidth="1"/>
    <col min="21" max="21" width="4.42578125" customWidth="1"/>
    <col min="22" max="22" width="4.7109375" customWidth="1"/>
    <col min="23" max="23" width="4.28515625" customWidth="1"/>
    <col min="24" max="24" width="4.140625" customWidth="1"/>
    <col min="25" max="25" width="5" customWidth="1"/>
    <col min="26" max="26" width="19.85546875" customWidth="1"/>
    <col min="27" max="27" width="17" customWidth="1"/>
  </cols>
  <sheetData>
    <row r="1" spans="1:206" ht="60" x14ac:dyDescent="0.25">
      <c r="A1" s="129" t="s">
        <v>2746</v>
      </c>
      <c r="B1" s="129" t="s">
        <v>2747</v>
      </c>
      <c r="C1" s="129" t="s">
        <v>2748</v>
      </c>
      <c r="D1" s="129" t="s">
        <v>2749</v>
      </c>
      <c r="E1" s="129" t="s">
        <v>2750</v>
      </c>
      <c r="F1" s="129" t="s">
        <v>2751</v>
      </c>
      <c r="G1" s="129" t="s">
        <v>2752</v>
      </c>
      <c r="H1" s="129" t="s">
        <v>2753</v>
      </c>
      <c r="I1" s="129" t="s">
        <v>2754</v>
      </c>
      <c r="J1" s="129" t="s">
        <v>2755</v>
      </c>
      <c r="K1" s="129" t="s">
        <v>2756</v>
      </c>
      <c r="L1" s="129" t="s">
        <v>2757</v>
      </c>
      <c r="M1" s="129" t="s">
        <v>2758</v>
      </c>
      <c r="N1" s="129" t="s">
        <v>2759</v>
      </c>
      <c r="O1" s="129" t="s">
        <v>2760</v>
      </c>
      <c r="P1" s="129" t="s">
        <v>2761</v>
      </c>
      <c r="Q1" s="129" t="s">
        <v>2762</v>
      </c>
      <c r="R1" s="129" t="s">
        <v>2763</v>
      </c>
      <c r="S1" s="129" t="s">
        <v>2764</v>
      </c>
      <c r="T1" s="129" t="s">
        <v>2765</v>
      </c>
      <c r="U1" s="129" t="s">
        <v>2766</v>
      </c>
      <c r="V1" s="129" t="s">
        <v>2767</v>
      </c>
      <c r="W1" s="129" t="s">
        <v>2768</v>
      </c>
      <c r="X1" s="130" t="s">
        <v>2769</v>
      </c>
      <c r="Y1" s="131" t="s">
        <v>2770</v>
      </c>
      <c r="Z1" s="132" t="s">
        <v>2771</v>
      </c>
      <c r="AA1" s="133" t="s">
        <v>2772</v>
      </c>
      <c r="AB1" s="129" t="s">
        <v>2773</v>
      </c>
      <c r="AC1" s="129" t="s">
        <v>2774</v>
      </c>
      <c r="AD1" s="129" t="s">
        <v>2775</v>
      </c>
      <c r="AE1" s="129" t="s">
        <v>2776</v>
      </c>
      <c r="AF1" s="129" t="s">
        <v>2777</v>
      </c>
      <c r="AG1" s="129" t="s">
        <v>2778</v>
      </c>
      <c r="AH1" s="129" t="s">
        <v>2779</v>
      </c>
      <c r="AI1" s="129" t="s">
        <v>2780</v>
      </c>
      <c r="AJ1" s="129" t="s">
        <v>2781</v>
      </c>
      <c r="AK1" s="129" t="s">
        <v>2782</v>
      </c>
      <c r="AL1" s="129" t="s">
        <v>2783</v>
      </c>
      <c r="AM1" s="129" t="s">
        <v>2784</v>
      </c>
      <c r="AN1" s="129" t="s">
        <v>2785</v>
      </c>
      <c r="AO1" s="129" t="s">
        <v>2786</v>
      </c>
      <c r="AP1" s="129" t="s">
        <v>2787</v>
      </c>
      <c r="AQ1" s="129" t="s">
        <v>2788</v>
      </c>
      <c r="AR1" s="129" t="s">
        <v>2789</v>
      </c>
      <c r="AS1" s="129" t="s">
        <v>2790</v>
      </c>
      <c r="AT1" s="129" t="s">
        <v>2791</v>
      </c>
      <c r="AU1" s="129" t="s">
        <v>2792</v>
      </c>
      <c r="AV1" s="129" t="s">
        <v>2793</v>
      </c>
      <c r="AW1" s="129" t="s">
        <v>2794</v>
      </c>
      <c r="AX1" s="129" t="s">
        <v>2795</v>
      </c>
      <c r="AY1" s="129" t="s">
        <v>2796</v>
      </c>
      <c r="AZ1" s="129" t="s">
        <v>2797</v>
      </c>
      <c r="BA1" s="129" t="s">
        <v>2798</v>
      </c>
      <c r="BB1" s="129" t="s">
        <v>2799</v>
      </c>
      <c r="BC1" s="129" t="s">
        <v>2800</v>
      </c>
      <c r="BD1" s="129" t="s">
        <v>2801</v>
      </c>
      <c r="BE1" s="129" t="s">
        <v>2802</v>
      </c>
      <c r="BF1" s="129" t="s">
        <v>2803</v>
      </c>
      <c r="BG1" s="129" t="s">
        <v>2804</v>
      </c>
      <c r="BH1" s="129" t="s">
        <v>2805</v>
      </c>
      <c r="BI1" s="129" t="s">
        <v>2806</v>
      </c>
      <c r="BJ1" s="129" t="s">
        <v>2807</v>
      </c>
      <c r="BK1" s="129" t="s">
        <v>2808</v>
      </c>
      <c r="BL1" s="129" t="s">
        <v>2809</v>
      </c>
      <c r="BM1" s="129" t="s">
        <v>2810</v>
      </c>
      <c r="BN1" s="129" t="s">
        <v>2811</v>
      </c>
      <c r="BO1" s="129" t="s">
        <v>2812</v>
      </c>
      <c r="BP1" s="129" t="s">
        <v>2813</v>
      </c>
      <c r="BQ1" s="129" t="s">
        <v>2814</v>
      </c>
      <c r="BR1" s="129" t="s">
        <v>2815</v>
      </c>
      <c r="BS1" s="129" t="s">
        <v>2816</v>
      </c>
      <c r="BT1" s="129" t="s">
        <v>2817</v>
      </c>
      <c r="BU1" s="129" t="s">
        <v>2818</v>
      </c>
      <c r="BV1" s="129" t="s">
        <v>2819</v>
      </c>
      <c r="BW1" s="129" t="s">
        <v>2820</v>
      </c>
      <c r="BX1" s="129" t="s">
        <v>2821</v>
      </c>
      <c r="BY1" s="129" t="s">
        <v>2822</v>
      </c>
      <c r="BZ1" s="129" t="s">
        <v>2823</v>
      </c>
      <c r="CA1" s="129" t="s">
        <v>2824</v>
      </c>
      <c r="CB1" s="129" t="s">
        <v>2825</v>
      </c>
      <c r="CC1" s="129" t="s">
        <v>2826</v>
      </c>
      <c r="CD1" s="129" t="s">
        <v>2827</v>
      </c>
      <c r="CE1" s="129" t="s">
        <v>2828</v>
      </c>
      <c r="CF1" s="129" t="s">
        <v>2829</v>
      </c>
      <c r="CG1" s="129" t="s">
        <v>2830</v>
      </c>
      <c r="CH1" s="129" t="s">
        <v>2831</v>
      </c>
      <c r="CI1" s="129" t="s">
        <v>2832</v>
      </c>
      <c r="CJ1" s="129" t="s">
        <v>2833</v>
      </c>
      <c r="CK1" s="129" t="s">
        <v>2834</v>
      </c>
      <c r="CL1" s="129" t="s">
        <v>2835</v>
      </c>
      <c r="CM1" s="129" t="s">
        <v>2836</v>
      </c>
      <c r="CN1" s="129" t="s">
        <v>2837</v>
      </c>
      <c r="CO1" s="129" t="s">
        <v>2838</v>
      </c>
      <c r="CP1" s="129" t="s">
        <v>2839</v>
      </c>
      <c r="CQ1" s="129" t="s">
        <v>2840</v>
      </c>
      <c r="CR1" s="129" t="s">
        <v>2841</v>
      </c>
      <c r="CS1" s="129" t="s">
        <v>2842</v>
      </c>
      <c r="CT1" s="129" t="s">
        <v>2843</v>
      </c>
      <c r="CU1" s="129" t="s">
        <v>2844</v>
      </c>
      <c r="CV1" s="129" t="s">
        <v>2845</v>
      </c>
      <c r="CW1" s="129" t="s">
        <v>2846</v>
      </c>
      <c r="CX1" s="129" t="s">
        <v>2847</v>
      </c>
      <c r="CY1" s="129" t="s">
        <v>2848</v>
      </c>
      <c r="CZ1" s="129" t="s">
        <v>2849</v>
      </c>
      <c r="DA1" s="129" t="s">
        <v>2850</v>
      </c>
      <c r="DB1" s="129" t="s">
        <v>2851</v>
      </c>
      <c r="DC1" s="129" t="s">
        <v>2852</v>
      </c>
      <c r="DD1" s="129" t="s">
        <v>2853</v>
      </c>
      <c r="DE1" s="129" t="s">
        <v>2854</v>
      </c>
      <c r="DF1" s="129" t="s">
        <v>2855</v>
      </c>
      <c r="DG1" s="129" t="s">
        <v>2856</v>
      </c>
      <c r="DH1" s="129" t="s">
        <v>2857</v>
      </c>
      <c r="DI1" s="129" t="s">
        <v>2858</v>
      </c>
      <c r="DJ1" s="129" t="s">
        <v>2859</v>
      </c>
      <c r="DK1" s="129" t="s">
        <v>2860</v>
      </c>
      <c r="DL1" s="129" t="s">
        <v>2861</v>
      </c>
      <c r="DM1" s="129" t="s">
        <v>2862</v>
      </c>
      <c r="DN1" s="129" t="s">
        <v>2863</v>
      </c>
      <c r="DO1" s="129" t="s">
        <v>2864</v>
      </c>
      <c r="DP1" s="129" t="s">
        <v>2865</v>
      </c>
      <c r="DQ1" s="129" t="s">
        <v>2866</v>
      </c>
      <c r="DR1" s="129" t="s">
        <v>2867</v>
      </c>
      <c r="DS1" s="129" t="s">
        <v>2868</v>
      </c>
      <c r="DT1" s="129" t="s">
        <v>2869</v>
      </c>
      <c r="DU1" s="129" t="s">
        <v>2870</v>
      </c>
      <c r="DV1" s="129" t="s">
        <v>2871</v>
      </c>
      <c r="DW1" s="129" t="s">
        <v>2872</v>
      </c>
      <c r="DX1" s="129" t="s">
        <v>2873</v>
      </c>
      <c r="DY1" s="129" t="s">
        <v>2874</v>
      </c>
      <c r="DZ1" s="129" t="s">
        <v>2875</v>
      </c>
      <c r="EA1" s="129" t="s">
        <v>2876</v>
      </c>
      <c r="EB1" s="129" t="s">
        <v>2877</v>
      </c>
      <c r="EC1" s="129" t="s">
        <v>2878</v>
      </c>
      <c r="ED1" s="129" t="s">
        <v>2879</v>
      </c>
      <c r="EE1" s="129" t="s">
        <v>2880</v>
      </c>
      <c r="EF1" s="129" t="s">
        <v>2881</v>
      </c>
      <c r="EG1" s="129" t="s">
        <v>2882</v>
      </c>
      <c r="EH1" s="129" t="s">
        <v>2883</v>
      </c>
      <c r="EI1" s="129" t="s">
        <v>2884</v>
      </c>
      <c r="EJ1" s="129" t="s">
        <v>2885</v>
      </c>
      <c r="EK1" s="129" t="s">
        <v>2886</v>
      </c>
      <c r="EL1" s="129" t="s">
        <v>2887</v>
      </c>
      <c r="EM1" s="129" t="s">
        <v>2888</v>
      </c>
      <c r="EN1" s="129" t="s">
        <v>2889</v>
      </c>
      <c r="EO1" s="129" t="s">
        <v>2890</v>
      </c>
      <c r="EP1" s="129" t="s">
        <v>2891</v>
      </c>
      <c r="EQ1" s="129" t="s">
        <v>2892</v>
      </c>
      <c r="ER1" s="129" t="s">
        <v>2893</v>
      </c>
      <c r="ES1" s="129" t="s">
        <v>2894</v>
      </c>
      <c r="ET1" s="129" t="s">
        <v>2895</v>
      </c>
      <c r="EU1" s="129" t="s">
        <v>2896</v>
      </c>
      <c r="EV1" s="129" t="s">
        <v>2897</v>
      </c>
      <c r="EW1" s="129" t="s">
        <v>2898</v>
      </c>
      <c r="EX1" s="129" t="s">
        <v>2899</v>
      </c>
      <c r="EY1" s="129" t="s">
        <v>2900</v>
      </c>
      <c r="EZ1" s="129" t="s">
        <v>2901</v>
      </c>
      <c r="FA1" s="129" t="s">
        <v>2902</v>
      </c>
      <c r="FB1" s="129" t="s">
        <v>2903</v>
      </c>
      <c r="FC1" s="129" t="s">
        <v>2904</v>
      </c>
      <c r="FD1" s="129" t="s">
        <v>2905</v>
      </c>
      <c r="FE1" s="129" t="s">
        <v>2906</v>
      </c>
      <c r="FF1" s="129" t="s">
        <v>2907</v>
      </c>
      <c r="FG1" s="129" t="s">
        <v>2908</v>
      </c>
      <c r="FH1" s="129" t="s">
        <v>2909</v>
      </c>
      <c r="FI1" s="129" t="s">
        <v>2910</v>
      </c>
      <c r="FJ1" s="129" t="s">
        <v>2911</v>
      </c>
      <c r="FK1" s="129" t="s">
        <v>2912</v>
      </c>
      <c r="FL1" s="129" t="s">
        <v>2913</v>
      </c>
      <c r="FM1" s="129" t="s">
        <v>242</v>
      </c>
      <c r="FN1" s="129" t="s">
        <v>2914</v>
      </c>
      <c r="FO1" s="129" t="s">
        <v>2915</v>
      </c>
      <c r="FP1" s="129" t="s">
        <v>2916</v>
      </c>
      <c r="FQ1" s="129" t="s">
        <v>2917</v>
      </c>
      <c r="FR1" s="129" t="s">
        <v>2918</v>
      </c>
      <c r="FS1" s="129" t="s">
        <v>2919</v>
      </c>
      <c r="FT1" s="129" t="s">
        <v>2920</v>
      </c>
      <c r="FU1" s="129" t="s">
        <v>2921</v>
      </c>
      <c r="FV1" s="129" t="s">
        <v>2922</v>
      </c>
      <c r="FW1" s="129" t="s">
        <v>2923</v>
      </c>
      <c r="FX1" s="129" t="s">
        <v>2924</v>
      </c>
      <c r="FY1" s="129" t="s">
        <v>2925</v>
      </c>
      <c r="FZ1" s="129" t="s">
        <v>2926</v>
      </c>
      <c r="GA1" s="129" t="s">
        <v>2927</v>
      </c>
      <c r="GB1" s="129" t="s">
        <v>2928</v>
      </c>
      <c r="GC1" s="129" t="s">
        <v>2929</v>
      </c>
      <c r="GD1" s="129" t="s">
        <v>2930</v>
      </c>
      <c r="GE1" s="129" t="s">
        <v>2931</v>
      </c>
      <c r="GF1" s="129" t="s">
        <v>2932</v>
      </c>
      <c r="GG1" s="129" t="s">
        <v>2933</v>
      </c>
      <c r="GH1" s="129" t="s">
        <v>2934</v>
      </c>
      <c r="GI1" s="129" t="s">
        <v>2935</v>
      </c>
      <c r="GJ1" s="129" t="s">
        <v>2936</v>
      </c>
      <c r="GK1" s="129" t="s">
        <v>2937</v>
      </c>
      <c r="GL1" s="129" t="s">
        <v>2938</v>
      </c>
      <c r="GM1" s="129" t="s">
        <v>2939</v>
      </c>
      <c r="GN1" s="129" t="s">
        <v>2940</v>
      </c>
      <c r="GO1" s="129" t="s">
        <v>2941</v>
      </c>
      <c r="GP1" s="129" t="s">
        <v>3286</v>
      </c>
      <c r="GQ1" t="s">
        <v>3287</v>
      </c>
      <c r="GR1" t="s">
        <v>3288</v>
      </c>
      <c r="GS1" t="s">
        <v>3289</v>
      </c>
      <c r="GT1" t="s">
        <v>3290</v>
      </c>
      <c r="GU1" t="s">
        <v>3291</v>
      </c>
      <c r="GV1">
        <v>0</v>
      </c>
      <c r="GW1">
        <v>0</v>
      </c>
      <c r="GX1">
        <v>0</v>
      </c>
    </row>
    <row r="2" spans="1:206" x14ac:dyDescent="0.25">
      <c r="A2" s="306"/>
      <c r="B2" s="306"/>
      <c r="C2" s="306"/>
      <c r="D2" s="306"/>
      <c r="E2" s="306"/>
      <c r="F2" s="306"/>
      <c r="G2" s="306"/>
      <c r="H2" s="306"/>
      <c r="I2" s="306"/>
      <c r="J2" s="306"/>
      <c r="K2" s="306"/>
      <c r="L2" s="307"/>
      <c r="M2" s="307"/>
      <c r="N2" s="307"/>
      <c r="O2" s="307"/>
      <c r="P2" s="307"/>
      <c r="Q2" s="307"/>
      <c r="R2" s="307"/>
      <c r="S2" s="307"/>
      <c r="T2" s="307"/>
      <c r="U2" s="307"/>
      <c r="V2" s="307"/>
      <c r="W2" s="307"/>
      <c r="X2" s="308"/>
      <c r="Y2" s="308"/>
      <c r="Z2" s="309"/>
      <c r="AA2" s="309"/>
      <c r="AB2" s="306"/>
      <c r="AC2" s="306"/>
      <c r="AD2" s="306"/>
      <c r="AE2" s="306"/>
      <c r="AF2" s="306"/>
      <c r="AG2" s="306"/>
      <c r="AH2" s="306"/>
      <c r="AI2" s="306"/>
      <c r="AJ2" s="306"/>
      <c r="AK2" s="306"/>
      <c r="AL2" s="306"/>
      <c r="AM2" s="306"/>
      <c r="AN2" s="306"/>
      <c r="AO2" s="306"/>
      <c r="AP2" s="306"/>
      <c r="AQ2" s="306"/>
      <c r="AR2" s="306"/>
      <c r="AS2" s="306"/>
      <c r="AT2" s="306"/>
      <c r="AU2" s="310"/>
      <c r="AV2" s="306"/>
      <c r="AW2" s="310"/>
      <c r="AX2" s="310"/>
      <c r="AY2" s="310"/>
      <c r="AZ2" s="306"/>
      <c r="BA2" s="306"/>
      <c r="BB2" s="306"/>
      <c r="BC2" s="306"/>
      <c r="BD2" s="306"/>
      <c r="BE2" s="310"/>
      <c r="BF2" s="310"/>
      <c r="BG2" s="306"/>
      <c r="BH2" s="306"/>
      <c r="BI2" s="306"/>
      <c r="BJ2" s="306"/>
      <c r="BK2" s="306"/>
      <c r="BL2" s="306"/>
      <c r="BM2" s="306"/>
      <c r="BN2" s="306"/>
      <c r="BO2" s="306"/>
      <c r="BP2" s="306"/>
      <c r="BQ2" s="310"/>
      <c r="BR2" s="310"/>
      <c r="BS2" s="310"/>
      <c r="BT2" s="310"/>
      <c r="BU2" s="306"/>
      <c r="BV2" s="306"/>
      <c r="BW2" s="306"/>
      <c r="BX2" s="306"/>
      <c r="BY2" s="306"/>
      <c r="BZ2" s="306"/>
      <c r="CA2" s="306"/>
      <c r="CB2" s="306"/>
      <c r="CC2" s="306"/>
      <c r="CD2" s="310"/>
      <c r="CE2" s="310"/>
      <c r="CF2" s="310"/>
      <c r="CG2" s="306"/>
      <c r="CH2" s="306"/>
      <c r="CI2" s="306"/>
      <c r="CJ2" s="306"/>
      <c r="CK2" s="306"/>
      <c r="CM2" s="137"/>
      <c r="CT2" s="137"/>
      <c r="CU2" s="137"/>
      <c r="CV2" s="137"/>
      <c r="CW2" s="137"/>
      <c r="CX2" s="137"/>
      <c r="CY2" s="306"/>
      <c r="CZ2" s="306"/>
      <c r="DA2" s="306"/>
      <c r="DB2" s="306"/>
      <c r="DC2" s="306"/>
      <c r="DD2" s="310"/>
      <c r="DE2" s="310"/>
      <c r="DF2" s="306"/>
      <c r="DG2" s="306"/>
      <c r="DH2" s="306"/>
      <c r="DI2" s="306"/>
      <c r="DJ2" s="306"/>
      <c r="DK2" s="306"/>
      <c r="DL2" s="306"/>
      <c r="DM2" s="306"/>
      <c r="DN2" s="306"/>
      <c r="DO2" s="310"/>
      <c r="DP2" s="306"/>
      <c r="DQ2" s="306"/>
      <c r="DR2" s="306"/>
      <c r="DS2" s="306"/>
      <c r="DT2" s="306"/>
      <c r="DU2" s="306"/>
      <c r="DV2" s="306"/>
      <c r="DW2" s="306"/>
      <c r="DX2" s="306"/>
      <c r="DY2" s="306"/>
      <c r="DZ2" s="306"/>
      <c r="EA2" s="306"/>
      <c r="EB2" s="306"/>
      <c r="EC2" s="310"/>
      <c r="ED2" s="306"/>
      <c r="EE2" s="306"/>
      <c r="EF2" s="306"/>
      <c r="EG2" s="306"/>
      <c r="EH2" s="306"/>
      <c r="EI2" s="306"/>
      <c r="EJ2" s="306"/>
      <c r="EK2" s="306"/>
      <c r="EL2" s="306"/>
      <c r="EM2" s="306"/>
      <c r="EN2" s="306"/>
      <c r="EO2" s="306"/>
      <c r="EP2" s="306"/>
      <c r="EQ2" s="306"/>
      <c r="ER2" s="306"/>
      <c r="ES2" s="310"/>
      <c r="ET2" s="306"/>
      <c r="EU2" s="310"/>
      <c r="EV2" s="310"/>
      <c r="EW2" s="306"/>
      <c r="EX2" s="306"/>
      <c r="EY2" s="306"/>
      <c r="EZ2" s="306"/>
      <c r="FA2" s="306"/>
      <c r="FB2" s="306"/>
      <c r="FC2" s="306"/>
      <c r="FD2" s="306"/>
      <c r="FE2" s="306"/>
      <c r="FF2" s="310"/>
      <c r="FG2" s="310"/>
      <c r="FH2" s="306"/>
      <c r="FI2" s="306"/>
      <c r="FJ2" s="306"/>
      <c r="FK2" s="306"/>
      <c r="FL2" s="306"/>
      <c r="FS2" s="306"/>
      <c r="FT2" s="306"/>
      <c r="FU2" s="306"/>
      <c r="FV2" s="306"/>
      <c r="FW2" s="306"/>
      <c r="FX2" s="306"/>
      <c r="FY2" s="306"/>
      <c r="FZ2" s="306"/>
      <c r="GA2" s="306"/>
      <c r="GB2" s="306"/>
      <c r="GC2" s="306"/>
      <c r="GD2" s="306"/>
      <c r="GE2" s="310"/>
      <c r="GF2" s="306"/>
      <c r="GG2" s="306"/>
      <c r="GH2" s="310"/>
      <c r="GI2" s="306"/>
      <c r="GJ2" s="306"/>
      <c r="GK2" s="306"/>
      <c r="GL2" s="306"/>
      <c r="GM2" s="306"/>
      <c r="GN2" s="306"/>
      <c r="GO2" s="306"/>
      <c r="GP2" s="306"/>
    </row>
    <row r="3" spans="1:206" x14ac:dyDescent="0.25">
      <c r="A3" s="306"/>
      <c r="B3" s="306"/>
      <c r="C3" s="306"/>
      <c r="D3" s="306"/>
      <c r="E3" s="306"/>
      <c r="F3" s="306"/>
      <c r="G3" s="306"/>
      <c r="H3" s="306"/>
      <c r="I3" s="306"/>
      <c r="J3" s="306"/>
      <c r="K3" s="306"/>
      <c r="L3" s="307"/>
      <c r="M3" s="307"/>
      <c r="N3" s="307"/>
      <c r="O3" s="307"/>
      <c r="P3" s="307"/>
      <c r="Q3" s="307"/>
      <c r="R3" s="307"/>
      <c r="S3" s="307"/>
      <c r="T3" s="307"/>
      <c r="U3" s="307"/>
      <c r="V3" s="307"/>
      <c r="W3" s="307"/>
      <c r="X3" s="308"/>
      <c r="Y3" s="308"/>
      <c r="Z3" s="309"/>
      <c r="AA3" s="309"/>
      <c r="AB3" s="306"/>
      <c r="AC3" s="306"/>
      <c r="AD3" s="306"/>
      <c r="AE3" s="306"/>
      <c r="AF3" s="306"/>
      <c r="AG3" s="306"/>
      <c r="AH3" s="306"/>
      <c r="AI3" s="306"/>
      <c r="AJ3" s="306"/>
      <c r="AK3" s="306"/>
      <c r="AL3" s="306"/>
      <c r="AM3" s="306"/>
      <c r="AN3" s="306"/>
      <c r="AO3" s="306"/>
      <c r="AP3" s="306"/>
      <c r="AQ3" s="306"/>
      <c r="AR3" s="306"/>
      <c r="AS3" s="306"/>
      <c r="AT3" s="306"/>
      <c r="AU3" s="310"/>
      <c r="AV3" s="306"/>
      <c r="AW3" s="310"/>
      <c r="AX3" s="310"/>
      <c r="AY3" s="310"/>
      <c r="AZ3" s="306"/>
      <c r="BA3" s="306"/>
      <c r="BB3" s="306"/>
      <c r="BC3" s="306"/>
      <c r="BD3" s="306"/>
      <c r="BE3" s="310"/>
      <c r="BF3" s="310"/>
      <c r="BG3" s="306"/>
      <c r="BH3" s="306"/>
      <c r="BI3" s="306"/>
      <c r="BJ3" s="306"/>
      <c r="BK3" s="306"/>
      <c r="BL3" s="306"/>
      <c r="BM3" s="306"/>
      <c r="BN3" s="306"/>
      <c r="BO3" s="306"/>
      <c r="BP3" s="306"/>
      <c r="BQ3" s="310"/>
      <c r="BR3" s="310"/>
      <c r="BS3" s="310"/>
      <c r="BT3" s="310"/>
      <c r="BU3" s="306"/>
      <c r="BV3" s="306"/>
      <c r="BW3" s="306"/>
      <c r="BX3" s="306"/>
      <c r="BY3" s="306"/>
      <c r="BZ3" s="306"/>
      <c r="CA3" s="306"/>
      <c r="CB3" s="306"/>
      <c r="CC3" s="306"/>
      <c r="CD3" s="310"/>
      <c r="CE3" s="310"/>
      <c r="CF3" s="310"/>
      <c r="CG3" s="306"/>
      <c r="CH3" s="306"/>
      <c r="CI3" s="306"/>
      <c r="CJ3" s="306"/>
      <c r="CK3" s="306"/>
      <c r="CM3" s="137"/>
      <c r="CT3" s="137"/>
      <c r="CU3" s="137"/>
      <c r="CV3" s="137"/>
      <c r="CW3" s="137"/>
      <c r="CX3" s="137"/>
      <c r="CY3" s="306"/>
      <c r="CZ3" s="306"/>
      <c r="DA3" s="306"/>
      <c r="DB3" s="306"/>
      <c r="DC3" s="306"/>
      <c r="DD3" s="310"/>
      <c r="DE3" s="310"/>
      <c r="DF3" s="306"/>
      <c r="DG3" s="306"/>
      <c r="DH3" s="306"/>
      <c r="DI3" s="306"/>
      <c r="DJ3" s="306"/>
      <c r="DK3" s="306"/>
      <c r="DL3" s="306"/>
      <c r="DM3" s="306"/>
      <c r="DN3" s="306"/>
      <c r="DO3" s="310"/>
      <c r="DP3" s="306"/>
      <c r="DQ3" s="306"/>
      <c r="DR3" s="306"/>
      <c r="DS3" s="306"/>
      <c r="DT3" s="306"/>
      <c r="DU3" s="306"/>
      <c r="DV3" s="306"/>
      <c r="DW3" s="306"/>
      <c r="DX3" s="306"/>
      <c r="DY3" s="306"/>
      <c r="DZ3" s="306"/>
      <c r="EA3" s="306"/>
      <c r="EB3" s="306"/>
      <c r="EC3" s="310"/>
      <c r="ED3" s="306"/>
      <c r="EE3" s="306"/>
      <c r="EF3" s="306"/>
      <c r="EG3" s="306"/>
      <c r="EH3" s="306"/>
      <c r="EI3" s="306"/>
      <c r="EJ3" s="306"/>
      <c r="EK3" s="306"/>
      <c r="EL3" s="306"/>
      <c r="EM3" s="306"/>
      <c r="EN3" s="306"/>
      <c r="EO3" s="306"/>
      <c r="EP3" s="306"/>
      <c r="EQ3" s="306"/>
      <c r="ER3" s="306"/>
      <c r="ES3" s="310"/>
      <c r="ET3" s="306"/>
      <c r="EU3" s="310"/>
      <c r="EV3" s="310"/>
      <c r="EW3" s="306"/>
      <c r="EX3" s="306"/>
      <c r="EY3" s="306"/>
      <c r="EZ3" s="306"/>
      <c r="FA3" s="306"/>
      <c r="FB3" s="306"/>
      <c r="FC3" s="306"/>
      <c r="FD3" s="306"/>
      <c r="FE3" s="306"/>
      <c r="FF3" s="310"/>
      <c r="FG3" s="310"/>
      <c r="FH3" s="306"/>
      <c r="FI3" s="306"/>
      <c r="FJ3" s="306"/>
      <c r="FK3" s="306"/>
      <c r="FL3" s="306"/>
      <c r="FS3" s="306"/>
      <c r="FT3" s="306"/>
      <c r="FU3" s="306"/>
      <c r="FV3" s="306"/>
      <c r="FW3" s="306"/>
      <c r="FX3" s="306"/>
      <c r="FY3" s="306"/>
      <c r="FZ3" s="306"/>
      <c r="GA3" s="306"/>
      <c r="GB3" s="306"/>
      <c r="GC3" s="306"/>
      <c r="GD3" s="306"/>
      <c r="GE3" s="310"/>
      <c r="GF3" s="306"/>
      <c r="GG3" s="306"/>
      <c r="GH3" s="310"/>
      <c r="GI3" s="306"/>
      <c r="GJ3" s="306"/>
      <c r="GK3" s="306"/>
      <c r="GL3" s="306"/>
      <c r="GM3" s="306"/>
      <c r="GN3" s="306"/>
      <c r="GO3" s="306"/>
      <c r="GP3" s="306"/>
    </row>
    <row r="4" spans="1:206" x14ac:dyDescent="0.25">
      <c r="L4" s="134"/>
      <c r="M4" s="134"/>
      <c r="N4" s="134"/>
      <c r="O4" s="134"/>
      <c r="P4" s="134"/>
      <c r="Q4" s="134"/>
      <c r="R4" s="134"/>
      <c r="S4" s="134"/>
      <c r="T4" s="134"/>
      <c r="U4" s="134"/>
      <c r="V4" s="134"/>
      <c r="W4" s="134"/>
      <c r="X4" s="135"/>
      <c r="Y4" s="135"/>
      <c r="Z4" s="136"/>
      <c r="AA4" s="136"/>
      <c r="AU4" s="137"/>
      <c r="AW4" s="137"/>
      <c r="AX4" s="137"/>
      <c r="AY4" s="137"/>
      <c r="BE4" s="137"/>
      <c r="BF4" s="137"/>
      <c r="BQ4" s="137"/>
      <c r="BR4" s="137"/>
      <c r="BS4" s="137"/>
      <c r="BT4" s="137"/>
      <c r="CD4" s="137"/>
      <c r="CE4" s="137"/>
      <c r="CF4" s="137"/>
      <c r="CM4" s="137"/>
      <c r="CT4" s="137"/>
      <c r="CU4" s="137"/>
      <c r="CV4" s="137"/>
      <c r="CW4" s="137"/>
      <c r="CX4" s="137"/>
      <c r="DD4" s="137"/>
      <c r="DE4" s="137"/>
      <c r="DO4" s="137"/>
      <c r="EC4" s="137"/>
      <c r="ES4" s="137"/>
      <c r="EU4" s="137"/>
      <c r="EV4" s="137"/>
      <c r="FF4" s="137"/>
      <c r="FG4" s="137"/>
      <c r="GE4" s="137"/>
      <c r="GH4" s="137"/>
    </row>
    <row r="5" spans="1:206" x14ac:dyDescent="0.25">
      <c r="L5" s="134"/>
      <c r="M5" s="134"/>
      <c r="N5" s="134"/>
      <c r="O5" s="134"/>
      <c r="P5" s="134"/>
      <c r="Q5" s="134"/>
      <c r="R5" s="134"/>
      <c r="S5" s="134"/>
      <c r="T5" s="134"/>
      <c r="U5" s="134"/>
      <c r="V5" s="134"/>
      <c r="W5" s="134"/>
      <c r="X5" s="135"/>
      <c r="Y5" s="135"/>
      <c r="Z5" s="136">
        <f>SUBTOTAL(9,Z2:Z3)</f>
        <v>0</v>
      </c>
      <c r="AA5" s="136">
        <f>SUBTOTAL(9,AA2:AA3)</f>
        <v>0</v>
      </c>
      <c r="AU5" s="137"/>
      <c r="AW5" s="137"/>
      <c r="AX5" s="137"/>
      <c r="AY5" s="137"/>
      <c r="BE5" s="137"/>
      <c r="BF5" s="137"/>
      <c r="BQ5" s="137"/>
      <c r="BR5" s="137"/>
      <c r="BS5" s="137"/>
      <c r="BT5" s="137"/>
      <c r="CD5" s="137"/>
      <c r="CE5" s="137"/>
      <c r="CF5" s="137"/>
      <c r="CM5" s="137"/>
      <c r="CT5" s="137"/>
      <c r="CU5" s="137"/>
      <c r="CV5" s="137"/>
      <c r="CW5" s="137"/>
      <c r="CX5" s="137"/>
      <c r="DD5" s="137"/>
      <c r="DE5" s="137"/>
      <c r="DO5" s="137"/>
      <c r="EC5" s="137"/>
      <c r="ES5" s="137"/>
      <c r="EU5" s="137"/>
      <c r="EV5" s="137"/>
      <c r="FF5" s="137"/>
      <c r="FG5" s="137"/>
      <c r="GE5" s="137"/>
      <c r="GH5" s="137"/>
    </row>
    <row r="6" spans="1:206" x14ac:dyDescent="0.25">
      <c r="L6" s="134"/>
      <c r="M6" s="134"/>
      <c r="N6" s="134"/>
      <c r="O6" s="134"/>
      <c r="P6" s="134"/>
      <c r="Q6" s="134"/>
      <c r="R6" s="134"/>
      <c r="S6" s="134"/>
      <c r="T6" s="134"/>
      <c r="U6" s="134"/>
      <c r="V6" s="134"/>
      <c r="W6" s="134"/>
      <c r="X6" s="135"/>
      <c r="Y6" s="135"/>
      <c r="Z6" s="136"/>
      <c r="AA6" s="136"/>
      <c r="AU6" s="137"/>
      <c r="AW6" s="137"/>
      <c r="AX6" s="137"/>
      <c r="AY6" s="137"/>
      <c r="BE6" s="137"/>
      <c r="BF6" s="137"/>
      <c r="BQ6" s="137"/>
      <c r="BR6" s="137"/>
      <c r="BS6" s="137"/>
      <c r="BT6" s="137"/>
      <c r="CD6" s="137"/>
      <c r="CE6" s="137"/>
      <c r="CF6" s="137"/>
      <c r="CM6" s="137"/>
      <c r="CT6" s="137"/>
      <c r="CU6" s="137"/>
      <c r="CV6" s="137"/>
      <c r="CW6" s="137"/>
      <c r="CX6" s="137"/>
      <c r="DD6" s="137"/>
      <c r="DE6" s="137"/>
      <c r="DO6" s="137"/>
      <c r="EC6" s="137"/>
      <c r="ES6" s="137"/>
      <c r="EU6" s="137"/>
      <c r="EV6" s="137"/>
      <c r="FF6" s="137"/>
      <c r="FG6" s="137"/>
      <c r="GE6" s="137"/>
      <c r="GH6" s="137"/>
    </row>
    <row r="7" spans="1:206" x14ac:dyDescent="0.25">
      <c r="L7" s="134"/>
      <c r="M7" s="134"/>
      <c r="N7" s="134"/>
      <c r="O7" s="134"/>
      <c r="P7" s="134"/>
      <c r="Q7" s="134"/>
      <c r="R7" s="134"/>
      <c r="S7" s="134"/>
      <c r="T7" s="134"/>
      <c r="U7" s="134"/>
      <c r="V7" s="134"/>
      <c r="W7" s="134"/>
      <c r="X7" s="135"/>
      <c r="Y7" s="135"/>
      <c r="Z7" s="136"/>
      <c r="AA7" s="136"/>
      <c r="AU7" s="137"/>
      <c r="AW7" s="137"/>
      <c r="AX7" s="137"/>
      <c r="AY7" s="137"/>
      <c r="BE7" s="137"/>
      <c r="BF7" s="137"/>
      <c r="BQ7" s="137"/>
      <c r="BR7" s="137"/>
      <c r="BS7" s="137"/>
      <c r="BT7" s="137"/>
      <c r="CD7" s="137"/>
      <c r="CE7" s="137"/>
      <c r="CF7" s="137"/>
      <c r="CM7" s="137"/>
      <c r="CT7" s="137"/>
      <c r="CU7" s="137"/>
      <c r="CV7" s="137"/>
      <c r="CW7" s="137"/>
      <c r="CX7" s="137"/>
      <c r="DD7" s="137"/>
      <c r="DE7" s="137"/>
      <c r="DO7" s="137"/>
      <c r="EC7" s="137"/>
      <c r="ES7" s="137"/>
      <c r="EU7" s="137"/>
      <c r="EV7" s="137"/>
      <c r="FF7" s="137"/>
      <c r="FG7" s="137"/>
      <c r="GE7" s="137"/>
      <c r="GH7" s="137"/>
    </row>
    <row r="8" spans="1:206" x14ac:dyDescent="0.25">
      <c r="L8" s="134"/>
      <c r="M8" s="134"/>
      <c r="N8" s="134"/>
      <c r="O8" s="134"/>
      <c r="P8" s="134"/>
      <c r="Q8" s="134"/>
      <c r="R8" s="134"/>
      <c r="S8" s="134"/>
      <c r="T8" s="134"/>
      <c r="U8" s="134"/>
      <c r="V8" s="134"/>
      <c r="W8" s="134"/>
      <c r="X8" s="135"/>
      <c r="Y8" s="135"/>
      <c r="Z8" s="136"/>
      <c r="AA8" s="136"/>
      <c r="AU8" s="137"/>
      <c r="AW8" s="137"/>
      <c r="AX8" s="137"/>
      <c r="AY8" s="137"/>
      <c r="BE8" s="137"/>
      <c r="BF8" s="137"/>
      <c r="BQ8" s="137"/>
      <c r="BR8" s="137"/>
      <c r="BS8" s="137"/>
      <c r="BT8" s="137"/>
      <c r="CD8" s="137"/>
      <c r="CE8" s="137"/>
      <c r="CF8" s="137"/>
      <c r="CM8" s="137"/>
      <c r="CT8" s="137"/>
      <c r="CU8" s="137"/>
      <c r="CV8" s="137"/>
      <c r="CW8" s="137"/>
      <c r="CX8" s="137"/>
      <c r="DD8" s="137"/>
      <c r="DE8" s="137"/>
      <c r="DO8" s="137"/>
      <c r="EC8" s="137"/>
      <c r="ES8" s="137"/>
      <c r="EU8" s="137"/>
      <c r="EV8" s="137"/>
      <c r="FF8" s="137"/>
      <c r="FG8" s="137"/>
      <c r="GE8" s="137"/>
      <c r="GH8" s="137"/>
    </row>
    <row r="9" spans="1:206" x14ac:dyDescent="0.25">
      <c r="L9" s="134"/>
      <c r="M9" s="134"/>
      <c r="N9" s="134"/>
      <c r="O9" s="134"/>
      <c r="P9" s="134"/>
      <c r="Q9" s="134"/>
      <c r="R9" s="134"/>
      <c r="S9" s="134"/>
      <c r="T9" s="134"/>
      <c r="U9" s="134"/>
      <c r="V9" s="134"/>
      <c r="W9" s="134"/>
      <c r="X9" s="135"/>
      <c r="Y9" s="135"/>
      <c r="Z9" s="136"/>
      <c r="AA9" s="136"/>
      <c r="AU9" s="137"/>
      <c r="AW9" s="137"/>
      <c r="AX9" s="137"/>
      <c r="AY9" s="137"/>
      <c r="BE9" s="137"/>
      <c r="BF9" s="137"/>
      <c r="BQ9" s="137"/>
      <c r="BR9" s="137"/>
      <c r="BS9" s="137"/>
      <c r="BT9" s="137"/>
      <c r="CD9" s="137"/>
      <c r="CE9" s="137"/>
      <c r="CF9" s="137"/>
      <c r="CM9" s="137"/>
      <c r="CT9" s="137"/>
      <c r="CU9" s="137"/>
      <c r="CV9" s="137"/>
      <c r="CW9" s="137"/>
      <c r="CX9" s="137"/>
      <c r="DD9" s="137"/>
      <c r="DE9" s="137"/>
      <c r="DO9" s="137"/>
      <c r="EC9" s="137"/>
      <c r="ES9" s="137"/>
      <c r="EU9" s="137"/>
      <c r="EV9" s="137"/>
      <c r="FF9" s="137"/>
      <c r="FG9" s="137"/>
      <c r="GE9" s="137"/>
      <c r="GH9" s="137"/>
    </row>
    <row r="10" spans="1:206" x14ac:dyDescent="0.25">
      <c r="L10" s="134"/>
      <c r="M10" s="134"/>
      <c r="N10" s="134"/>
      <c r="O10" s="134"/>
      <c r="P10" s="134"/>
      <c r="Q10" s="134"/>
      <c r="R10" s="134"/>
      <c r="S10" s="134"/>
      <c r="T10" s="134"/>
      <c r="U10" s="134"/>
      <c r="V10" s="134"/>
      <c r="W10" s="134"/>
      <c r="X10" s="135"/>
      <c r="Y10" s="135"/>
      <c r="Z10" s="136"/>
      <c r="AA10" s="136"/>
      <c r="AU10" s="137"/>
      <c r="AW10" s="137"/>
      <c r="AX10" s="137"/>
      <c r="AY10" s="137"/>
      <c r="BE10" s="137"/>
      <c r="BF10" s="137"/>
      <c r="BQ10" s="137"/>
      <c r="BR10" s="137"/>
      <c r="BS10" s="137"/>
      <c r="BT10" s="137"/>
      <c r="CD10" s="137"/>
      <c r="CE10" s="137"/>
      <c r="CF10" s="137"/>
      <c r="CM10" s="137"/>
      <c r="CT10" s="137"/>
      <c r="CU10" s="137"/>
      <c r="CV10" s="137"/>
      <c r="CW10" s="137"/>
      <c r="CX10" s="137"/>
      <c r="DD10" s="137"/>
      <c r="DE10" s="137"/>
      <c r="DO10" s="137"/>
      <c r="EC10" s="137"/>
      <c r="ES10" s="137"/>
      <c r="EU10" s="137"/>
      <c r="EV10" s="137"/>
      <c r="FF10" s="137"/>
      <c r="FG10" s="137"/>
      <c r="GE10" s="137"/>
      <c r="GH10" s="137"/>
    </row>
    <row r="11" spans="1:206" x14ac:dyDescent="0.25">
      <c r="B11" s="305" t="s">
        <v>3313</v>
      </c>
      <c r="L11" s="134"/>
      <c r="M11" s="134"/>
      <c r="N11" s="134"/>
      <c r="O11" s="134"/>
      <c r="P11" s="134"/>
      <c r="Q11" s="134"/>
      <c r="R11" s="134"/>
      <c r="S11" s="134"/>
      <c r="T11" s="134"/>
      <c r="U11" s="134"/>
      <c r="V11" s="134"/>
      <c r="W11" s="134"/>
      <c r="X11" s="135"/>
      <c r="Y11" s="135"/>
      <c r="AU11" s="137"/>
      <c r="AW11" s="137"/>
      <c r="AX11" s="137"/>
      <c r="AY11" s="137"/>
      <c r="BE11" s="137"/>
      <c r="BF11" s="137"/>
      <c r="BQ11" s="137"/>
      <c r="BR11" s="137"/>
      <c r="BS11" s="137"/>
      <c r="BT11" s="137"/>
      <c r="CD11" s="137"/>
      <c r="CE11" s="137"/>
      <c r="CF11" s="137"/>
      <c r="CM11" s="137"/>
      <c r="CT11" s="137"/>
      <c r="CU11" s="137"/>
      <c r="CV11" s="137"/>
      <c r="CW11" s="137"/>
      <c r="CX11" s="137"/>
      <c r="DD11" s="137"/>
      <c r="DE11" s="137"/>
      <c r="DO11" s="137"/>
      <c r="EC11" s="137"/>
      <c r="ES11" s="137"/>
      <c r="EU11" s="137"/>
      <c r="EV11" s="137"/>
      <c r="FF11" s="137"/>
      <c r="FG11" s="137"/>
      <c r="GE11" s="137"/>
      <c r="GH11" s="137"/>
    </row>
    <row r="12" spans="1:206" x14ac:dyDescent="0.25">
      <c r="L12" s="134"/>
      <c r="M12" s="134"/>
      <c r="N12" s="134"/>
      <c r="O12" s="134"/>
      <c r="P12" s="134"/>
      <c r="Q12" s="134"/>
      <c r="R12" s="134"/>
      <c r="S12" s="134"/>
      <c r="T12" s="134"/>
      <c r="U12" s="134"/>
      <c r="V12" s="134"/>
      <c r="W12" s="134"/>
      <c r="X12" s="135"/>
      <c r="Y12" s="135"/>
      <c r="Z12" s="136"/>
      <c r="AA12" s="136"/>
      <c r="AU12" s="137"/>
      <c r="AW12" s="137"/>
      <c r="AX12" s="137"/>
      <c r="AY12" s="137"/>
      <c r="BE12" s="137"/>
      <c r="BF12" s="137"/>
      <c r="BQ12" s="137"/>
      <c r="BR12" s="137"/>
      <c r="BS12" s="137"/>
      <c r="BT12" s="137"/>
      <c r="CD12" s="137"/>
      <c r="CE12" s="137"/>
      <c r="CF12" s="137"/>
      <c r="CM12" s="137"/>
      <c r="CT12" s="137"/>
      <c r="CU12" s="137"/>
      <c r="CV12" s="137"/>
      <c r="CW12" s="137"/>
      <c r="CX12" s="137"/>
      <c r="DD12" s="137"/>
      <c r="DE12" s="137"/>
      <c r="DO12" s="137"/>
      <c r="EC12" s="137"/>
      <c r="ES12" s="137"/>
      <c r="EU12" s="137"/>
      <c r="EV12" s="137"/>
      <c r="FF12" s="137"/>
      <c r="FG12" s="137"/>
      <c r="GE12" s="137"/>
      <c r="GH12" s="137"/>
    </row>
    <row r="13" spans="1:206" x14ac:dyDescent="0.25">
      <c r="L13" s="134"/>
      <c r="M13" s="134"/>
      <c r="N13" s="134"/>
      <c r="O13" s="134"/>
      <c r="P13" s="134"/>
      <c r="Q13" s="134"/>
      <c r="R13" s="134"/>
      <c r="S13" s="134"/>
      <c r="T13" s="134"/>
      <c r="U13" s="134"/>
      <c r="V13" s="134"/>
      <c r="W13" s="134"/>
      <c r="X13" s="135"/>
      <c r="Y13" s="135"/>
      <c r="Z13" s="136"/>
      <c r="AA13" s="136"/>
      <c r="AU13" s="137"/>
      <c r="AW13" s="137"/>
      <c r="AX13" s="137"/>
      <c r="AY13" s="137"/>
      <c r="BE13" s="137"/>
      <c r="BF13" s="137"/>
      <c r="BQ13" s="137"/>
      <c r="BR13" s="137"/>
      <c r="BS13" s="137"/>
      <c r="BT13" s="137"/>
      <c r="CD13" s="137"/>
      <c r="CE13" s="137"/>
      <c r="CF13" s="137"/>
      <c r="CM13" s="137"/>
      <c r="CT13" s="137"/>
      <c r="CU13" s="137"/>
      <c r="CV13" s="137"/>
      <c r="CW13" s="137"/>
      <c r="CX13" s="137"/>
      <c r="DD13" s="137"/>
      <c r="DE13" s="137"/>
      <c r="DO13" s="137"/>
      <c r="EC13" s="137"/>
      <c r="ES13" s="137"/>
      <c r="EU13" s="137"/>
      <c r="EV13" s="137"/>
      <c r="FF13" s="137"/>
      <c r="FG13" s="137"/>
      <c r="GE13" s="137"/>
      <c r="GH13" s="137"/>
    </row>
    <row r="14" spans="1:206" x14ac:dyDescent="0.25">
      <c r="L14" s="134"/>
      <c r="M14" s="134"/>
      <c r="N14" s="134"/>
      <c r="O14" s="134"/>
      <c r="P14" s="134"/>
      <c r="Q14" s="134"/>
      <c r="R14" s="134"/>
      <c r="S14" s="134"/>
      <c r="T14" s="134"/>
      <c r="U14" s="134"/>
      <c r="V14" s="134"/>
      <c r="W14" s="134"/>
      <c r="X14" s="135"/>
      <c r="Y14" s="135"/>
      <c r="Z14" s="136"/>
      <c r="AA14" s="136"/>
      <c r="AU14" s="137"/>
      <c r="AW14" s="137"/>
      <c r="AX14" s="137"/>
      <c r="AY14" s="137"/>
      <c r="BE14" s="137"/>
      <c r="BF14" s="137"/>
      <c r="BQ14" s="137"/>
      <c r="BR14" s="137"/>
      <c r="BS14" s="137"/>
      <c r="BT14" s="137"/>
      <c r="CD14" s="137"/>
      <c r="CE14" s="137"/>
      <c r="CF14" s="137"/>
      <c r="CM14" s="137"/>
      <c r="CT14" s="137"/>
      <c r="CU14" s="137"/>
      <c r="CV14" s="137"/>
      <c r="CW14" s="137"/>
      <c r="CX14" s="137"/>
      <c r="DD14" s="137"/>
      <c r="DE14" s="137"/>
      <c r="DO14" s="137"/>
      <c r="EC14" s="137"/>
      <c r="ES14" s="137"/>
      <c r="EU14" s="137"/>
      <c r="EV14" s="137"/>
      <c r="FF14" s="137"/>
      <c r="FG14" s="137"/>
      <c r="GE14" s="137"/>
      <c r="GH14" s="137"/>
    </row>
    <row r="15" spans="1:206" x14ac:dyDescent="0.25">
      <c r="L15" s="134"/>
      <c r="M15" s="134"/>
      <c r="N15" s="134"/>
      <c r="O15" s="134"/>
      <c r="P15" s="134"/>
      <c r="Q15" s="134"/>
      <c r="R15" s="134"/>
      <c r="S15" s="134"/>
      <c r="T15" s="134"/>
      <c r="U15" s="134"/>
      <c r="V15" s="134"/>
      <c r="W15" s="134"/>
      <c r="X15" s="135"/>
      <c r="Y15" s="135"/>
      <c r="Z15" s="136"/>
      <c r="AA15" s="136"/>
      <c r="AU15" s="137"/>
      <c r="AW15" s="137"/>
      <c r="AX15" s="137"/>
      <c r="AY15" s="137"/>
      <c r="BE15" s="137"/>
      <c r="BF15" s="137"/>
      <c r="BQ15" s="137"/>
      <c r="BR15" s="137"/>
      <c r="BS15" s="137"/>
      <c r="BT15" s="137"/>
      <c r="CD15" s="137"/>
      <c r="CE15" s="137"/>
      <c r="CF15" s="137"/>
      <c r="CM15" s="137"/>
      <c r="CT15" s="137"/>
      <c r="CU15" s="137"/>
      <c r="CV15" s="137"/>
      <c r="CW15" s="137"/>
      <c r="CX15" s="137"/>
      <c r="DD15" s="137"/>
      <c r="DE15" s="137"/>
      <c r="DO15" s="137"/>
      <c r="EC15" s="137"/>
      <c r="ES15" s="137"/>
      <c r="EU15" s="137"/>
      <c r="EV15" s="137"/>
      <c r="FF15" s="137"/>
      <c r="FG15" s="137"/>
      <c r="GE15" s="137"/>
      <c r="GH15" s="137"/>
    </row>
    <row r="16" spans="1:206" x14ac:dyDescent="0.25">
      <c r="L16" s="134"/>
      <c r="M16" s="134"/>
      <c r="N16" s="134"/>
      <c r="O16" s="134"/>
      <c r="P16" s="134"/>
      <c r="Q16" s="134"/>
      <c r="R16" s="134"/>
      <c r="S16" s="134"/>
      <c r="T16" s="134"/>
      <c r="U16" s="134"/>
      <c r="V16" s="134"/>
      <c r="W16" s="134"/>
      <c r="X16" s="135"/>
      <c r="Y16" s="135"/>
      <c r="Z16" s="136"/>
      <c r="AA16" s="136"/>
      <c r="AU16" s="137"/>
      <c r="AW16" s="137"/>
      <c r="AX16" s="137"/>
      <c r="AY16" s="137"/>
      <c r="BE16" s="137"/>
      <c r="BF16" s="137"/>
      <c r="BQ16" s="137"/>
      <c r="BR16" s="137"/>
      <c r="BS16" s="137"/>
      <c r="BT16" s="137"/>
      <c r="CD16" s="137"/>
      <c r="CE16" s="137"/>
      <c r="CF16" s="137"/>
      <c r="CM16" s="137"/>
      <c r="CT16" s="137"/>
      <c r="CU16" s="137"/>
      <c r="CV16" s="137"/>
      <c r="CW16" s="137"/>
      <c r="CX16" s="137"/>
      <c r="DD16" s="137"/>
      <c r="DE16" s="137"/>
      <c r="DO16" s="137"/>
      <c r="EC16" s="137"/>
      <c r="ES16" s="137"/>
      <c r="EU16" s="137"/>
      <c r="EV16" s="137"/>
      <c r="FF16" s="137"/>
      <c r="FG16" s="137"/>
      <c r="GE16" s="137"/>
      <c r="GH16" s="137"/>
    </row>
  </sheetData>
  <autoFilter ref="A1:GX13"/>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H180"/>
  <sheetViews>
    <sheetView showGridLines="0" zoomScale="80" zoomScaleNormal="80" workbookViewId="0">
      <selection activeCell="A4" sqref="A4:D5"/>
    </sheetView>
  </sheetViews>
  <sheetFormatPr defaultColWidth="9.140625" defaultRowHeight="12.75" x14ac:dyDescent="0.2"/>
  <cols>
    <col min="1" max="1" width="19.5703125" style="28" customWidth="1"/>
    <col min="2" max="2" width="35.5703125" style="28" customWidth="1"/>
    <col min="3" max="3" width="42.7109375" style="28" customWidth="1"/>
    <col min="4" max="4" width="69.5703125" style="28" bestFit="1" customWidth="1"/>
    <col min="5" max="5" width="25.5703125" style="28" bestFit="1" customWidth="1"/>
    <col min="6" max="16384" width="9.140625" style="28"/>
  </cols>
  <sheetData>
    <row r="1" spans="1:5" x14ac:dyDescent="0.2">
      <c r="A1" s="476" t="s">
        <v>2968</v>
      </c>
      <c r="B1" s="477"/>
      <c r="C1" s="477"/>
      <c r="D1" s="477"/>
      <c r="E1" s="69"/>
    </row>
    <row r="2" spans="1:5" x14ac:dyDescent="0.2">
      <c r="A2" s="478" t="s">
        <v>45</v>
      </c>
      <c r="B2" s="479"/>
      <c r="C2" s="479"/>
      <c r="D2" s="479"/>
      <c r="E2" s="71"/>
    </row>
    <row r="3" spans="1:5" ht="13.5" thickBot="1" x14ac:dyDescent="0.25">
      <c r="A3" s="480"/>
      <c r="B3" s="481"/>
      <c r="C3" s="481"/>
      <c r="D3" s="481"/>
      <c r="E3" s="482"/>
    </row>
    <row r="4" spans="1:5" ht="12.6" customHeight="1" x14ac:dyDescent="0.2">
      <c r="A4" s="483" t="s">
        <v>45</v>
      </c>
      <c r="B4" s="484"/>
      <c r="C4" s="484"/>
      <c r="D4" s="484"/>
      <c r="E4" s="487" t="s">
        <v>2979</v>
      </c>
    </row>
    <row r="5" spans="1:5" ht="44.25" customHeight="1" thickBot="1" x14ac:dyDescent="0.25">
      <c r="A5" s="485"/>
      <c r="B5" s="486"/>
      <c r="C5" s="486"/>
      <c r="D5" s="486"/>
      <c r="E5" s="488"/>
    </row>
    <row r="6" spans="1:5" ht="15" customHeight="1" thickBot="1" x14ac:dyDescent="0.25">
      <c r="A6" s="489" t="s">
        <v>2682</v>
      </c>
      <c r="B6" s="490"/>
      <c r="C6" s="491"/>
      <c r="D6" s="119" t="str">
        <f>Obsah!C4</f>
        <v>(31.3.2025)</v>
      </c>
      <c r="E6" s="8"/>
    </row>
    <row r="7" spans="1:5" x14ac:dyDescent="0.2">
      <c r="A7" s="492" t="s">
        <v>44</v>
      </c>
      <c r="B7" s="493"/>
      <c r="C7" s="494"/>
      <c r="D7" s="183" t="s">
        <v>2711</v>
      </c>
      <c r="E7" s="466" t="s">
        <v>43</v>
      </c>
    </row>
    <row r="8" spans="1:5" x14ac:dyDescent="0.2">
      <c r="A8" s="453" t="s">
        <v>42</v>
      </c>
      <c r="B8" s="454"/>
      <c r="C8" s="455"/>
      <c r="D8" s="157" t="s">
        <v>2712</v>
      </c>
      <c r="E8" s="467"/>
    </row>
    <row r="9" spans="1:5" x14ac:dyDescent="0.2">
      <c r="A9" s="453" t="s">
        <v>41</v>
      </c>
      <c r="B9" s="454"/>
      <c r="C9" s="455"/>
      <c r="D9" s="157" t="s">
        <v>2713</v>
      </c>
      <c r="E9" s="467"/>
    </row>
    <row r="10" spans="1:5" ht="12.75" customHeight="1" x14ac:dyDescent="0.2">
      <c r="A10" s="453" t="s">
        <v>40</v>
      </c>
      <c r="B10" s="454"/>
      <c r="C10" s="455"/>
      <c r="D10" s="157" t="s">
        <v>2714</v>
      </c>
      <c r="E10" s="495"/>
    </row>
    <row r="11" spans="1:5" ht="12.75" customHeight="1" x14ac:dyDescent="0.2">
      <c r="A11" s="453" t="s">
        <v>39</v>
      </c>
      <c r="B11" s="454"/>
      <c r="C11" s="455"/>
      <c r="D11" s="159">
        <v>34759</v>
      </c>
      <c r="E11" s="496" t="s">
        <v>38</v>
      </c>
    </row>
    <row r="12" spans="1:5" ht="12.75" customHeight="1" x14ac:dyDescent="0.2">
      <c r="A12" s="453" t="s">
        <v>37</v>
      </c>
      <c r="B12" s="454"/>
      <c r="C12" s="455"/>
      <c r="D12" s="159">
        <v>45722</v>
      </c>
      <c r="E12" s="467"/>
    </row>
    <row r="13" spans="1:5" ht="12.75" customHeight="1" x14ac:dyDescent="0.2">
      <c r="A13" s="453" t="s">
        <v>36</v>
      </c>
      <c r="B13" s="454"/>
      <c r="C13" s="455"/>
      <c r="D13" s="157" t="s">
        <v>3353</v>
      </c>
      <c r="E13" s="495"/>
    </row>
    <row r="14" spans="1:5" ht="12.75" customHeight="1" x14ac:dyDescent="0.2">
      <c r="A14" s="453" t="s">
        <v>35</v>
      </c>
      <c r="B14" s="454"/>
      <c r="C14" s="455"/>
      <c r="D14" s="167">
        <v>5000000000</v>
      </c>
      <c r="E14" s="162" t="s">
        <v>34</v>
      </c>
    </row>
    <row r="15" spans="1:5" ht="13.5" customHeight="1" thickBot="1" x14ac:dyDescent="0.25">
      <c r="A15" s="456" t="s">
        <v>33</v>
      </c>
      <c r="B15" s="457"/>
      <c r="C15" s="458"/>
      <c r="D15" s="160">
        <v>5000000000</v>
      </c>
      <c r="E15" s="334" t="s">
        <v>32</v>
      </c>
    </row>
    <row r="16" spans="1:5" ht="23.25" customHeight="1" x14ac:dyDescent="0.2">
      <c r="A16" s="459" t="s">
        <v>31</v>
      </c>
      <c r="B16" s="462" t="s">
        <v>30</v>
      </c>
      <c r="C16" s="463"/>
      <c r="D16" s="464" t="s">
        <v>2715</v>
      </c>
      <c r="E16" s="466" t="s">
        <v>29</v>
      </c>
    </row>
    <row r="17" spans="1:5" x14ac:dyDescent="0.2">
      <c r="A17" s="460"/>
      <c r="B17" s="453" t="s">
        <v>23</v>
      </c>
      <c r="C17" s="455"/>
      <c r="D17" s="465"/>
      <c r="E17" s="467"/>
    </row>
    <row r="18" spans="1:5" x14ac:dyDescent="0.2">
      <c r="A18" s="460"/>
      <c r="B18" s="408" t="s">
        <v>22</v>
      </c>
      <c r="C18" s="409"/>
      <c r="D18" s="465"/>
      <c r="E18" s="467"/>
    </row>
    <row r="19" spans="1:5" ht="32.25" customHeight="1" thickBot="1" x14ac:dyDescent="0.25">
      <c r="A19" s="461"/>
      <c r="B19" s="468" t="s">
        <v>2658</v>
      </c>
      <c r="C19" s="469"/>
      <c r="D19" s="158" t="s">
        <v>2716</v>
      </c>
      <c r="E19" s="184" t="s">
        <v>28</v>
      </c>
    </row>
    <row r="20" spans="1:5" ht="24.75" customHeight="1" x14ac:dyDescent="0.2">
      <c r="A20" s="497" t="s">
        <v>27</v>
      </c>
      <c r="B20" s="500" t="s">
        <v>26</v>
      </c>
      <c r="C20" s="501"/>
      <c r="D20" s="163" t="s">
        <v>2717</v>
      </c>
      <c r="E20" s="333" t="s">
        <v>25</v>
      </c>
    </row>
    <row r="21" spans="1:5" ht="24.75" customHeight="1" x14ac:dyDescent="0.2">
      <c r="A21" s="498"/>
      <c r="B21" s="500" t="s">
        <v>2970</v>
      </c>
      <c r="C21" s="501"/>
      <c r="D21" s="163"/>
      <c r="E21" s="337" t="s">
        <v>2969</v>
      </c>
    </row>
    <row r="22" spans="1:5" ht="25.5" customHeight="1" x14ac:dyDescent="0.2">
      <c r="A22" s="499"/>
      <c r="B22" s="502" t="s">
        <v>24</v>
      </c>
      <c r="C22" s="5" t="s">
        <v>2706</v>
      </c>
      <c r="D22" s="164"/>
      <c r="E22" s="428" t="s">
        <v>2971</v>
      </c>
    </row>
    <row r="23" spans="1:5" x14ac:dyDescent="0.2">
      <c r="A23" s="499"/>
      <c r="B23" s="502"/>
      <c r="C23" s="153" t="s">
        <v>23</v>
      </c>
      <c r="D23" s="164"/>
      <c r="E23" s="445"/>
    </row>
    <row r="24" spans="1:5" x14ac:dyDescent="0.2">
      <c r="A24" s="499"/>
      <c r="B24" s="502"/>
      <c r="C24" s="153" t="s">
        <v>22</v>
      </c>
      <c r="D24" s="165"/>
      <c r="E24" s="445"/>
    </row>
    <row r="25" spans="1:5" x14ac:dyDescent="0.2">
      <c r="A25" s="499"/>
      <c r="B25" s="502"/>
      <c r="C25" s="153" t="s">
        <v>21</v>
      </c>
      <c r="D25" s="166"/>
      <c r="E25" s="445"/>
    </row>
    <row r="26" spans="1:5" ht="15" customHeight="1" x14ac:dyDescent="0.2">
      <c r="A26" s="499"/>
      <c r="B26" s="503"/>
      <c r="C26" s="153" t="s">
        <v>17</v>
      </c>
      <c r="D26" s="164"/>
      <c r="E26" s="445"/>
    </row>
    <row r="27" spans="1:5" ht="12.75" customHeight="1" x14ac:dyDescent="0.2">
      <c r="A27" s="499"/>
      <c r="B27" s="504" t="s">
        <v>20</v>
      </c>
      <c r="C27" s="153" t="s">
        <v>19</v>
      </c>
      <c r="D27" s="167"/>
      <c r="E27" s="428" t="s">
        <v>2972</v>
      </c>
    </row>
    <row r="28" spans="1:5" ht="25.5" x14ac:dyDescent="0.2">
      <c r="A28" s="499"/>
      <c r="B28" s="502"/>
      <c r="C28" s="153" t="s">
        <v>18</v>
      </c>
      <c r="D28" s="167"/>
      <c r="E28" s="428"/>
    </row>
    <row r="29" spans="1:5" ht="38.25" customHeight="1" thickBot="1" x14ac:dyDescent="0.25">
      <c r="A29" s="499"/>
      <c r="B29" s="502"/>
      <c r="C29" s="338" t="s">
        <v>2707</v>
      </c>
      <c r="D29" s="168"/>
      <c r="E29" s="505"/>
    </row>
    <row r="30" spans="1:5" ht="30" customHeight="1" x14ac:dyDescent="0.2">
      <c r="A30" s="449" t="s">
        <v>2654</v>
      </c>
      <c r="B30" s="451" t="s">
        <v>2655</v>
      </c>
      <c r="C30" s="451"/>
      <c r="D30" s="169"/>
      <c r="E30" s="336" t="s">
        <v>2973</v>
      </c>
    </row>
    <row r="31" spans="1:5" ht="34.5" customHeight="1" thickBot="1" x14ac:dyDescent="0.25">
      <c r="A31" s="450"/>
      <c r="B31" s="452" t="s">
        <v>2656</v>
      </c>
      <c r="C31" s="452"/>
      <c r="D31" s="170"/>
      <c r="E31" s="335" t="s">
        <v>2974</v>
      </c>
    </row>
    <row r="32" spans="1:5" ht="15.75" customHeight="1" x14ac:dyDescent="0.2">
      <c r="A32" s="422" t="s">
        <v>2654</v>
      </c>
      <c r="B32" s="423"/>
      <c r="C32" s="423"/>
      <c r="D32" s="423"/>
      <c r="E32" s="172" t="s">
        <v>16</v>
      </c>
    </row>
    <row r="33" spans="1:8" s="290" customFormat="1" ht="25.5" x14ac:dyDescent="0.2">
      <c r="A33" s="424" t="s">
        <v>15</v>
      </c>
      <c r="B33" s="425"/>
      <c r="C33" s="426"/>
      <c r="D33" s="313" t="s">
        <v>3271</v>
      </c>
      <c r="E33" s="344" t="s">
        <v>2975</v>
      </c>
    </row>
    <row r="34" spans="1:8" ht="12.75" customHeight="1" x14ac:dyDescent="0.2">
      <c r="A34" s="408" t="s">
        <v>2943</v>
      </c>
      <c r="B34" s="409"/>
      <c r="C34" s="153" t="s">
        <v>14</v>
      </c>
      <c r="D34" s="173" t="s">
        <v>2944</v>
      </c>
      <c r="E34" s="427" t="s">
        <v>2976</v>
      </c>
    </row>
    <row r="35" spans="1:8" x14ac:dyDescent="0.2">
      <c r="A35" s="410"/>
      <c r="B35" s="411"/>
      <c r="C35" s="153" t="s">
        <v>2657</v>
      </c>
      <c r="D35" s="173" t="s">
        <v>3272</v>
      </c>
      <c r="E35" s="445"/>
    </row>
    <row r="36" spans="1:8" ht="28.5" customHeight="1" x14ac:dyDescent="0.2">
      <c r="A36" s="412"/>
      <c r="B36" s="413"/>
      <c r="C36" s="21" t="s">
        <v>2946</v>
      </c>
      <c r="D36" s="281" t="s">
        <v>3273</v>
      </c>
      <c r="E36" s="445"/>
      <c r="G36" s="28" t="s">
        <v>1413</v>
      </c>
      <c r="H36" s="28" t="s">
        <v>1413</v>
      </c>
    </row>
    <row r="37" spans="1:8" ht="15" customHeight="1" x14ac:dyDescent="0.2">
      <c r="A37" s="429" t="s">
        <v>2947</v>
      </c>
      <c r="B37" s="430"/>
      <c r="C37" s="430"/>
      <c r="D37" s="431"/>
      <c r="E37" s="414" t="s">
        <v>2977</v>
      </c>
    </row>
    <row r="38" spans="1:8" s="36" customFormat="1" x14ac:dyDescent="0.2">
      <c r="A38" s="348" t="s">
        <v>2950</v>
      </c>
      <c r="B38" s="349"/>
      <c r="C38" s="349"/>
      <c r="D38" s="349"/>
      <c r="E38" s="415"/>
    </row>
    <row r="39" spans="1:8" x14ac:dyDescent="0.2">
      <c r="A39" s="351" t="s">
        <v>3274</v>
      </c>
      <c r="B39" s="350"/>
      <c r="C39" s="350"/>
      <c r="D39" s="350"/>
      <c r="E39" s="416"/>
    </row>
    <row r="40" spans="1:8" ht="15" customHeight="1" x14ac:dyDescent="0.2">
      <c r="A40" s="429" t="s">
        <v>2956</v>
      </c>
      <c r="B40" s="430"/>
      <c r="C40" s="430"/>
      <c r="D40" s="153" t="s">
        <v>2978</v>
      </c>
      <c r="E40" s="414" t="s">
        <v>2942</v>
      </c>
    </row>
    <row r="41" spans="1:8" ht="15" customHeight="1" x14ac:dyDescent="0.2">
      <c r="A41" s="408" t="s">
        <v>2953</v>
      </c>
      <c r="B41" s="409"/>
      <c r="C41" s="153" t="s">
        <v>2952</v>
      </c>
      <c r="D41" s="173" t="s">
        <v>3275</v>
      </c>
      <c r="E41" s="432"/>
    </row>
    <row r="42" spans="1:8" ht="12.75" customHeight="1" x14ac:dyDescent="0.2">
      <c r="A42" s="410"/>
      <c r="B42" s="411"/>
      <c r="C42" s="153" t="s">
        <v>14</v>
      </c>
      <c r="D42" s="173"/>
      <c r="E42" s="432"/>
    </row>
    <row r="43" spans="1:8" ht="12.75" customHeight="1" x14ac:dyDescent="0.2">
      <c r="A43" s="412"/>
      <c r="B43" s="413"/>
      <c r="C43" s="153" t="s">
        <v>2657</v>
      </c>
      <c r="D43" s="173" t="s">
        <v>2954</v>
      </c>
      <c r="E43" s="433"/>
      <c r="F43" s="151"/>
    </row>
    <row r="44" spans="1:8" x14ac:dyDescent="0.2">
      <c r="A44" s="267"/>
      <c r="B44" s="268"/>
      <c r="C44" s="268"/>
      <c r="D44" s="268"/>
      <c r="E44" s="156"/>
    </row>
    <row r="45" spans="1:8" ht="15" customHeight="1" x14ac:dyDescent="0.2">
      <c r="A45" s="408" t="s">
        <v>2953</v>
      </c>
      <c r="B45" s="409"/>
      <c r="C45" s="153" t="s">
        <v>2952</v>
      </c>
      <c r="D45" s="173" t="s">
        <v>3277</v>
      </c>
      <c r="E45" s="414" t="s">
        <v>2942</v>
      </c>
    </row>
    <row r="46" spans="1:8" ht="13.15" customHeight="1" x14ac:dyDescent="0.2">
      <c r="A46" s="410"/>
      <c r="B46" s="411"/>
      <c r="C46" s="153" t="s">
        <v>14</v>
      </c>
      <c r="D46" s="173" t="s">
        <v>3276</v>
      </c>
      <c r="E46" s="415"/>
    </row>
    <row r="47" spans="1:8" ht="13.15" customHeight="1" x14ac:dyDescent="0.2">
      <c r="A47" s="412"/>
      <c r="B47" s="413"/>
      <c r="C47" s="153" t="s">
        <v>2657</v>
      </c>
      <c r="D47" s="173" t="s">
        <v>3269</v>
      </c>
      <c r="E47" s="416"/>
      <c r="F47" s="151"/>
    </row>
    <row r="48" spans="1:8" ht="13.5" thickBot="1" x14ac:dyDescent="0.25">
      <c r="A48" s="267"/>
      <c r="B48" s="268"/>
      <c r="C48" s="268"/>
      <c r="D48" s="268"/>
      <c r="E48" s="156"/>
    </row>
    <row r="49" spans="1:8" ht="13.5" thickBot="1" x14ac:dyDescent="0.25">
      <c r="A49" s="171"/>
      <c r="B49" s="446"/>
      <c r="C49" s="446"/>
      <c r="D49" s="447"/>
      <c r="E49" s="448"/>
    </row>
    <row r="50" spans="1:8" ht="15.75" customHeight="1" x14ac:dyDescent="0.2">
      <c r="A50" s="422" t="s">
        <v>2654</v>
      </c>
      <c r="B50" s="423"/>
      <c r="C50" s="423"/>
      <c r="D50" s="423"/>
      <c r="E50" s="172" t="s">
        <v>16</v>
      </c>
    </row>
    <row r="51" spans="1:8" s="290" customFormat="1" ht="25.5" x14ac:dyDescent="0.2">
      <c r="A51" s="424" t="s">
        <v>15</v>
      </c>
      <c r="B51" s="425"/>
      <c r="C51" s="426"/>
      <c r="D51" s="313" t="s">
        <v>2963</v>
      </c>
      <c r="E51" s="344" t="s">
        <v>2975</v>
      </c>
    </row>
    <row r="52" spans="1:8" ht="12.75" customHeight="1" x14ac:dyDescent="0.2">
      <c r="A52" s="408" t="s">
        <v>2943</v>
      </c>
      <c r="B52" s="409"/>
      <c r="C52" s="153" t="s">
        <v>14</v>
      </c>
      <c r="D52" s="173" t="s">
        <v>2944</v>
      </c>
      <c r="E52" s="427" t="s">
        <v>2976</v>
      </c>
    </row>
    <row r="53" spans="1:8" x14ac:dyDescent="0.2">
      <c r="A53" s="410"/>
      <c r="B53" s="411"/>
      <c r="C53" s="153" t="s">
        <v>2657</v>
      </c>
      <c r="D53" s="173" t="s">
        <v>2954</v>
      </c>
      <c r="E53" s="445"/>
    </row>
    <row r="54" spans="1:8" ht="28.5" customHeight="1" x14ac:dyDescent="0.2">
      <c r="A54" s="412"/>
      <c r="B54" s="413"/>
      <c r="C54" s="21" t="s">
        <v>2946</v>
      </c>
      <c r="D54" s="280" t="s">
        <v>3348</v>
      </c>
      <c r="E54" s="445"/>
      <c r="G54" s="28" t="s">
        <v>1413</v>
      </c>
      <c r="H54" s="28" t="s">
        <v>1413</v>
      </c>
    </row>
    <row r="55" spans="1:8" ht="15" customHeight="1" x14ac:dyDescent="0.2">
      <c r="A55" s="429" t="s">
        <v>2947</v>
      </c>
      <c r="B55" s="430"/>
      <c r="C55" s="430"/>
      <c r="D55" s="431"/>
      <c r="E55" s="414" t="s">
        <v>2977</v>
      </c>
    </row>
    <row r="56" spans="1:8" x14ac:dyDescent="0.2">
      <c r="A56" s="348" t="s">
        <v>3278</v>
      </c>
      <c r="B56" s="349"/>
      <c r="C56" s="349"/>
      <c r="D56" s="349"/>
      <c r="E56" s="415"/>
    </row>
    <row r="57" spans="1:8" x14ac:dyDescent="0.2">
      <c r="A57" s="282" t="s">
        <v>2957</v>
      </c>
      <c r="B57" s="347"/>
      <c r="C57" s="347"/>
      <c r="D57" s="347"/>
      <c r="E57" s="416"/>
    </row>
    <row r="58" spans="1:8" ht="25.5" customHeight="1" x14ac:dyDescent="0.2">
      <c r="A58" s="441" t="s">
        <v>2956</v>
      </c>
      <c r="B58" s="442"/>
      <c r="C58" s="442"/>
      <c r="D58" s="47" t="s">
        <v>2717</v>
      </c>
      <c r="E58" s="283" t="s">
        <v>2942</v>
      </c>
    </row>
    <row r="59" spans="1:8" ht="13.5" thickBot="1" x14ac:dyDescent="0.25">
      <c r="A59" s="267"/>
      <c r="B59" s="268"/>
      <c r="C59" s="268"/>
      <c r="D59" s="268"/>
      <c r="E59" s="156"/>
    </row>
    <row r="60" spans="1:8" ht="13.5" thickBot="1" x14ac:dyDescent="0.25">
      <c r="A60" s="417"/>
      <c r="B60" s="418"/>
      <c r="C60" s="418"/>
      <c r="D60" s="418"/>
      <c r="E60" s="436"/>
    </row>
    <row r="61" spans="1:8" ht="12.6" customHeight="1" x14ac:dyDescent="0.2">
      <c r="A61" s="422" t="s">
        <v>2654</v>
      </c>
      <c r="B61" s="423"/>
      <c r="C61" s="423"/>
      <c r="D61" s="423"/>
      <c r="E61" s="172" t="s">
        <v>16</v>
      </c>
    </row>
    <row r="62" spans="1:8" s="36" customFormat="1" ht="25.5" x14ac:dyDescent="0.2">
      <c r="A62" s="424" t="s">
        <v>15</v>
      </c>
      <c r="B62" s="425"/>
      <c r="C62" s="426"/>
      <c r="D62" s="313" t="s">
        <v>3247</v>
      </c>
      <c r="E62" s="344" t="s">
        <v>2975</v>
      </c>
    </row>
    <row r="63" spans="1:8" s="291" customFormat="1" ht="12.95" customHeight="1" x14ac:dyDescent="0.2">
      <c r="A63" s="408" t="s">
        <v>2943</v>
      </c>
      <c r="B63" s="409"/>
      <c r="C63" s="153" t="s">
        <v>14</v>
      </c>
      <c r="D63" s="173" t="s">
        <v>2944</v>
      </c>
      <c r="E63" s="427" t="s">
        <v>2976</v>
      </c>
    </row>
    <row r="64" spans="1:8" s="36" customFormat="1" ht="12.75" customHeight="1" x14ac:dyDescent="0.2">
      <c r="A64" s="410"/>
      <c r="B64" s="411"/>
      <c r="C64" s="153" t="s">
        <v>2657</v>
      </c>
      <c r="D64" s="174" t="s">
        <v>2954</v>
      </c>
      <c r="E64" s="428"/>
    </row>
    <row r="65" spans="1:8" s="36" customFormat="1" x14ac:dyDescent="0.2">
      <c r="A65" s="412"/>
      <c r="B65" s="413"/>
      <c r="C65" s="269" t="s">
        <v>2946</v>
      </c>
      <c r="D65" s="177">
        <v>44371</v>
      </c>
      <c r="E65" s="428"/>
    </row>
    <row r="66" spans="1:8" s="36" customFormat="1" ht="12.6" customHeight="1" x14ac:dyDescent="0.2">
      <c r="A66" s="429" t="s">
        <v>2947</v>
      </c>
      <c r="B66" s="430"/>
      <c r="C66" s="430"/>
      <c r="D66" s="431"/>
      <c r="E66" s="414" t="s">
        <v>2977</v>
      </c>
      <c r="G66" s="36" t="s">
        <v>1413</v>
      </c>
      <c r="H66" s="36" t="s">
        <v>1413</v>
      </c>
    </row>
    <row r="67" spans="1:8" s="36" customFormat="1" ht="15" customHeight="1" x14ac:dyDescent="0.2">
      <c r="A67" s="348" t="s">
        <v>3248</v>
      </c>
      <c r="B67" s="349"/>
      <c r="C67" s="349"/>
      <c r="D67" s="349"/>
      <c r="E67" s="415"/>
    </row>
    <row r="68" spans="1:8" s="36" customFormat="1" x14ac:dyDescent="0.2">
      <c r="A68" s="351" t="s">
        <v>3249</v>
      </c>
      <c r="B68" s="350"/>
      <c r="C68" s="350"/>
      <c r="D68" s="350"/>
      <c r="E68" s="416"/>
    </row>
    <row r="69" spans="1:8" s="36" customFormat="1" ht="12.6" customHeight="1" x14ac:dyDescent="0.2">
      <c r="A69" s="443" t="s">
        <v>2956</v>
      </c>
      <c r="B69" s="444"/>
      <c r="C69" s="444"/>
      <c r="D69" s="153" t="s">
        <v>2978</v>
      </c>
      <c r="E69" s="414" t="s">
        <v>2942</v>
      </c>
    </row>
    <row r="70" spans="1:8" ht="15" customHeight="1" x14ac:dyDescent="0.2">
      <c r="A70" s="408" t="s">
        <v>2953</v>
      </c>
      <c r="B70" s="409"/>
      <c r="C70" s="153" t="s">
        <v>2952</v>
      </c>
      <c r="D70" s="292" t="s">
        <v>3285</v>
      </c>
      <c r="E70" s="432"/>
    </row>
    <row r="71" spans="1:8" ht="15" customHeight="1" x14ac:dyDescent="0.2">
      <c r="A71" s="410"/>
      <c r="B71" s="411"/>
      <c r="C71" s="153" t="s">
        <v>14</v>
      </c>
      <c r="D71" s="292"/>
      <c r="E71" s="432"/>
    </row>
    <row r="72" spans="1:8" ht="12.75" customHeight="1" x14ac:dyDescent="0.2">
      <c r="A72" s="412"/>
      <c r="B72" s="413"/>
      <c r="C72" s="153" t="s">
        <v>2657</v>
      </c>
      <c r="D72" s="292" t="s">
        <v>3325</v>
      </c>
      <c r="E72" s="433"/>
    </row>
    <row r="73" spans="1:8" ht="12.75" customHeight="1" x14ac:dyDescent="0.2">
      <c r="A73" s="267"/>
      <c r="B73" s="268"/>
      <c r="C73" s="268"/>
      <c r="D73" s="268"/>
      <c r="E73" s="331"/>
      <c r="F73" s="151"/>
    </row>
    <row r="74" spans="1:8" ht="13.5" thickBot="1" x14ac:dyDescent="0.25">
      <c r="A74" s="434"/>
      <c r="B74" s="435"/>
      <c r="C74" s="435"/>
      <c r="D74" s="435"/>
      <c r="E74" s="436"/>
    </row>
    <row r="75" spans="1:8" ht="12.6" customHeight="1" x14ac:dyDescent="0.2">
      <c r="A75" s="422" t="s">
        <v>2654</v>
      </c>
      <c r="B75" s="423"/>
      <c r="C75" s="423"/>
      <c r="D75" s="437"/>
      <c r="E75" s="172" t="s">
        <v>16</v>
      </c>
    </row>
    <row r="76" spans="1:8" s="36" customFormat="1" ht="25.5" x14ac:dyDescent="0.2">
      <c r="A76" s="424" t="s">
        <v>15</v>
      </c>
      <c r="B76" s="425"/>
      <c r="C76" s="426"/>
      <c r="D76" s="313" t="s">
        <v>3266</v>
      </c>
      <c r="E76" s="344" t="s">
        <v>2975</v>
      </c>
    </row>
    <row r="77" spans="1:8" s="291" customFormat="1" ht="12.95" customHeight="1" x14ac:dyDescent="0.2">
      <c r="A77" s="408" t="s">
        <v>2943</v>
      </c>
      <c r="B77" s="409"/>
      <c r="C77" s="153" t="s">
        <v>14</v>
      </c>
      <c r="D77" s="173" t="s">
        <v>2944</v>
      </c>
      <c r="E77" s="427" t="s">
        <v>2976</v>
      </c>
    </row>
    <row r="78" spans="1:8" s="36" customFormat="1" ht="12.75" customHeight="1" x14ac:dyDescent="0.2">
      <c r="A78" s="410"/>
      <c r="B78" s="411"/>
      <c r="C78" s="153" t="s">
        <v>2657</v>
      </c>
      <c r="D78" s="174" t="s">
        <v>3265</v>
      </c>
      <c r="E78" s="428"/>
    </row>
    <row r="79" spans="1:8" s="36" customFormat="1" x14ac:dyDescent="0.2">
      <c r="A79" s="412"/>
      <c r="B79" s="413"/>
      <c r="C79" s="269" t="s">
        <v>2946</v>
      </c>
      <c r="D79" s="177" t="s">
        <v>3349</v>
      </c>
      <c r="E79" s="428"/>
    </row>
    <row r="80" spans="1:8" s="36" customFormat="1" ht="12.6" customHeight="1" x14ac:dyDescent="0.2">
      <c r="A80" s="429" t="s">
        <v>2947</v>
      </c>
      <c r="B80" s="430"/>
      <c r="C80" s="430"/>
      <c r="D80" s="431"/>
      <c r="E80" s="414" t="s">
        <v>2977</v>
      </c>
      <c r="G80" s="36" t="s">
        <v>1413</v>
      </c>
      <c r="H80" s="36" t="s">
        <v>1413</v>
      </c>
    </row>
    <row r="81" spans="1:5" s="36" customFormat="1" ht="15" customHeight="1" x14ac:dyDescent="0.2">
      <c r="A81" s="348" t="s">
        <v>3267</v>
      </c>
      <c r="B81" s="349"/>
      <c r="C81" s="349"/>
      <c r="D81" s="349"/>
      <c r="E81" s="415"/>
    </row>
    <row r="82" spans="1:5" s="36" customFormat="1" x14ac:dyDescent="0.2">
      <c r="A82" s="351" t="s">
        <v>3326</v>
      </c>
      <c r="B82" s="350"/>
      <c r="C82" s="350"/>
      <c r="D82" s="350"/>
      <c r="E82" s="416"/>
    </row>
    <row r="83" spans="1:5" s="36" customFormat="1" ht="12.6" customHeight="1" x14ac:dyDescent="0.2">
      <c r="A83" s="429" t="s">
        <v>2956</v>
      </c>
      <c r="B83" s="430"/>
      <c r="C83" s="430"/>
      <c r="D83" s="153" t="s">
        <v>2978</v>
      </c>
      <c r="E83" s="438" t="s">
        <v>2942</v>
      </c>
    </row>
    <row r="84" spans="1:5" s="36" customFormat="1" ht="15" customHeight="1" x14ac:dyDescent="0.2">
      <c r="A84" s="408" t="s">
        <v>2951</v>
      </c>
      <c r="B84" s="409"/>
      <c r="C84" s="153" t="s">
        <v>2952</v>
      </c>
      <c r="D84" s="173" t="s">
        <v>3268</v>
      </c>
      <c r="E84" s="439"/>
    </row>
    <row r="85" spans="1:5" s="36" customFormat="1" ht="15" customHeight="1" x14ac:dyDescent="0.2">
      <c r="A85" s="410"/>
      <c r="B85" s="411"/>
      <c r="C85" s="153" t="s">
        <v>14</v>
      </c>
      <c r="D85" s="173" t="s">
        <v>2955</v>
      </c>
      <c r="E85" s="439"/>
    </row>
    <row r="86" spans="1:5" s="36" customFormat="1" x14ac:dyDescent="0.2">
      <c r="A86" s="412"/>
      <c r="B86" s="413"/>
      <c r="C86" s="153" t="s">
        <v>2657</v>
      </c>
      <c r="D86" s="173" t="s">
        <v>3269</v>
      </c>
      <c r="E86" s="440"/>
    </row>
    <row r="87" spans="1:5" s="36" customFormat="1" ht="13.5" thickBot="1" x14ac:dyDescent="0.25">
      <c r="A87" s="267"/>
      <c r="B87" s="268"/>
      <c r="C87" s="268"/>
      <c r="D87" s="268"/>
      <c r="E87" s="156"/>
    </row>
    <row r="88" spans="1:5" ht="13.5" thickBot="1" x14ac:dyDescent="0.25">
      <c r="A88" s="417"/>
      <c r="B88" s="418"/>
      <c r="C88" s="418"/>
      <c r="D88" s="418"/>
      <c r="E88" s="419"/>
    </row>
    <row r="89" spans="1:5" ht="12.6" customHeight="1" x14ac:dyDescent="0.2">
      <c r="A89" s="422" t="s">
        <v>2654</v>
      </c>
      <c r="B89" s="423"/>
      <c r="C89" s="423"/>
      <c r="D89" s="423"/>
      <c r="E89" s="172" t="s">
        <v>16</v>
      </c>
    </row>
    <row r="90" spans="1:5" ht="25.5" x14ac:dyDescent="0.2">
      <c r="A90" s="424" t="s">
        <v>15</v>
      </c>
      <c r="B90" s="425"/>
      <c r="C90" s="426"/>
      <c r="D90" s="313" t="s">
        <v>3292</v>
      </c>
      <c r="E90" s="344" t="s">
        <v>2975</v>
      </c>
    </row>
    <row r="91" spans="1:5" ht="12.6" customHeight="1" x14ac:dyDescent="0.2">
      <c r="A91" s="408" t="s">
        <v>2943</v>
      </c>
      <c r="B91" s="409"/>
      <c r="C91" s="153" t="s">
        <v>14</v>
      </c>
      <c r="D91" s="173" t="s">
        <v>2944</v>
      </c>
      <c r="E91" s="427" t="s">
        <v>2976</v>
      </c>
    </row>
    <row r="92" spans="1:5" ht="15" customHeight="1" x14ac:dyDescent="0.2">
      <c r="A92" s="410"/>
      <c r="B92" s="411"/>
      <c r="C92" s="153" t="s">
        <v>2657</v>
      </c>
      <c r="D92" s="174" t="s">
        <v>2954</v>
      </c>
      <c r="E92" s="428"/>
    </row>
    <row r="93" spans="1:5" x14ac:dyDescent="0.2">
      <c r="A93" s="412"/>
      <c r="B93" s="413"/>
      <c r="C93" s="269" t="s">
        <v>2946</v>
      </c>
      <c r="D93" s="177" t="s">
        <v>3293</v>
      </c>
      <c r="E93" s="428"/>
    </row>
    <row r="94" spans="1:5" ht="12.6" customHeight="1" x14ac:dyDescent="0.2">
      <c r="A94" s="429" t="s">
        <v>2947</v>
      </c>
      <c r="B94" s="430"/>
      <c r="C94" s="430"/>
      <c r="D94" s="431"/>
      <c r="E94" s="414" t="s">
        <v>2977</v>
      </c>
    </row>
    <row r="95" spans="1:5" ht="12.75" customHeight="1" x14ac:dyDescent="0.2">
      <c r="A95" s="420" t="s">
        <v>2950</v>
      </c>
      <c r="B95" s="421"/>
      <c r="C95" s="421"/>
      <c r="D95" s="421"/>
      <c r="E95" s="415"/>
    </row>
    <row r="96" spans="1:5" s="36" customFormat="1" x14ac:dyDescent="0.2">
      <c r="A96" s="351" t="s">
        <v>3294</v>
      </c>
      <c r="B96" s="350"/>
      <c r="C96" s="350"/>
      <c r="D96" s="350"/>
      <c r="E96" s="416"/>
    </row>
    <row r="97" spans="1:5" ht="12.75" customHeight="1" x14ac:dyDescent="0.2">
      <c r="A97" s="429" t="s">
        <v>2956</v>
      </c>
      <c r="B97" s="430"/>
      <c r="C97" s="430"/>
      <c r="D97" s="153" t="s">
        <v>2978</v>
      </c>
      <c r="E97" s="414" t="s">
        <v>2942</v>
      </c>
    </row>
    <row r="98" spans="1:5" ht="26.25" customHeight="1" x14ac:dyDescent="0.2">
      <c r="A98" s="408" t="s">
        <v>2953</v>
      </c>
      <c r="B98" s="409"/>
      <c r="C98" s="153" t="s">
        <v>2952</v>
      </c>
      <c r="D98" s="292" t="s">
        <v>3295</v>
      </c>
      <c r="E98" s="432"/>
    </row>
    <row r="99" spans="1:5" ht="12.6" customHeight="1" x14ac:dyDescent="0.2">
      <c r="A99" s="410"/>
      <c r="B99" s="411"/>
      <c r="C99" s="153" t="s">
        <v>14</v>
      </c>
      <c r="D99" s="292" t="s">
        <v>2944</v>
      </c>
      <c r="E99" s="432"/>
    </row>
    <row r="100" spans="1:5" ht="15" customHeight="1" x14ac:dyDescent="0.2">
      <c r="A100" s="412"/>
      <c r="B100" s="413"/>
      <c r="C100" s="153" t="s">
        <v>2657</v>
      </c>
      <c r="D100" s="292" t="s">
        <v>3296</v>
      </c>
      <c r="E100" s="433"/>
    </row>
    <row r="101" spans="1:5" ht="15" x14ac:dyDescent="0.2">
      <c r="A101" s="346"/>
      <c r="B101" s="352"/>
      <c r="C101" s="352"/>
      <c r="D101" s="293"/>
      <c r="E101" s="294"/>
    </row>
    <row r="102" spans="1:5" ht="12.75" customHeight="1" x14ac:dyDescent="0.2">
      <c r="A102" s="408" t="s">
        <v>2953</v>
      </c>
      <c r="B102" s="409"/>
      <c r="C102" s="153" t="s">
        <v>2952</v>
      </c>
      <c r="D102" s="292" t="s">
        <v>3297</v>
      </c>
      <c r="E102" s="414" t="s">
        <v>3327</v>
      </c>
    </row>
    <row r="103" spans="1:5" x14ac:dyDescent="0.2">
      <c r="A103" s="410"/>
      <c r="B103" s="411"/>
      <c r="C103" s="153" t="s">
        <v>14</v>
      </c>
      <c r="D103" s="292" t="s">
        <v>2944</v>
      </c>
      <c r="E103" s="415"/>
    </row>
    <row r="104" spans="1:5" x14ac:dyDescent="0.2">
      <c r="A104" s="412"/>
      <c r="B104" s="413"/>
      <c r="C104" s="153" t="s">
        <v>2657</v>
      </c>
      <c r="D104" s="292" t="s">
        <v>3298</v>
      </c>
      <c r="E104" s="416"/>
    </row>
    <row r="105" spans="1:5" ht="15" customHeight="1" x14ac:dyDescent="0.2">
      <c r="A105" s="267"/>
      <c r="B105" s="268"/>
      <c r="C105" s="268"/>
      <c r="D105" s="295"/>
      <c r="E105" s="156"/>
    </row>
    <row r="106" spans="1:5" ht="12.6" customHeight="1" x14ac:dyDescent="0.2">
      <c r="A106" s="408" t="s">
        <v>2953</v>
      </c>
      <c r="B106" s="409"/>
      <c r="C106" s="153" t="s">
        <v>2952</v>
      </c>
      <c r="D106" s="292" t="s">
        <v>3299</v>
      </c>
      <c r="E106" s="414" t="s">
        <v>3328</v>
      </c>
    </row>
    <row r="107" spans="1:5" x14ac:dyDescent="0.2">
      <c r="A107" s="410"/>
      <c r="B107" s="411"/>
      <c r="C107" s="153" t="s">
        <v>14</v>
      </c>
      <c r="D107" s="292" t="s">
        <v>2944</v>
      </c>
      <c r="E107" s="415"/>
    </row>
    <row r="108" spans="1:5" ht="26.25" customHeight="1" x14ac:dyDescent="0.2">
      <c r="A108" s="412"/>
      <c r="B108" s="413"/>
      <c r="C108" s="153" t="s">
        <v>2657</v>
      </c>
      <c r="D108" s="382" t="s">
        <v>3298</v>
      </c>
      <c r="E108" s="416"/>
    </row>
    <row r="109" spans="1:5" x14ac:dyDescent="0.2">
      <c r="A109" s="267"/>
      <c r="B109" s="268"/>
      <c r="C109" s="268"/>
      <c r="D109" s="295"/>
      <c r="E109" s="156"/>
    </row>
    <row r="110" spans="1:5" ht="15.75" customHeight="1" x14ac:dyDescent="0.2">
      <c r="A110" s="408" t="s">
        <v>2964</v>
      </c>
      <c r="B110" s="409"/>
      <c r="C110" s="153" t="s">
        <v>2952</v>
      </c>
      <c r="D110" s="383" t="s">
        <v>3300</v>
      </c>
      <c r="E110" s="414" t="s">
        <v>3329</v>
      </c>
    </row>
    <row r="111" spans="1:5" x14ac:dyDescent="0.2">
      <c r="A111" s="410"/>
      <c r="B111" s="411"/>
      <c r="C111" s="153" t="s">
        <v>14</v>
      </c>
      <c r="D111" s="382" t="s">
        <v>2955</v>
      </c>
      <c r="E111" s="415"/>
    </row>
    <row r="112" spans="1:5" ht="15" customHeight="1" x14ac:dyDescent="0.2">
      <c r="A112" s="412"/>
      <c r="B112" s="413"/>
      <c r="C112" s="153" t="s">
        <v>2657</v>
      </c>
      <c r="D112" s="382" t="s">
        <v>3269</v>
      </c>
      <c r="E112" s="416"/>
    </row>
    <row r="113" spans="1:5" x14ac:dyDescent="0.2">
      <c r="A113" s="345"/>
      <c r="B113" s="353"/>
      <c r="C113" s="354"/>
      <c r="D113" s="355"/>
      <c r="E113" s="156"/>
    </row>
    <row r="114" spans="1:5" x14ac:dyDescent="0.2">
      <c r="A114" s="408" t="s">
        <v>2964</v>
      </c>
      <c r="B114" s="409"/>
      <c r="C114" s="153" t="s">
        <v>2952</v>
      </c>
      <c r="D114" s="383" t="s">
        <v>3330</v>
      </c>
      <c r="E114" s="414" t="s">
        <v>3331</v>
      </c>
    </row>
    <row r="115" spans="1:5" ht="15" customHeight="1" x14ac:dyDescent="0.2">
      <c r="A115" s="410"/>
      <c r="B115" s="411"/>
      <c r="C115" s="153" t="s">
        <v>14</v>
      </c>
      <c r="D115" s="382" t="s">
        <v>2955</v>
      </c>
      <c r="E115" s="415"/>
    </row>
    <row r="116" spans="1:5" ht="24.95" customHeight="1" x14ac:dyDescent="0.2">
      <c r="A116" s="412"/>
      <c r="B116" s="413"/>
      <c r="C116" s="153" t="s">
        <v>2657</v>
      </c>
      <c r="D116" s="382" t="s">
        <v>3269</v>
      </c>
      <c r="E116" s="416"/>
    </row>
    <row r="117" spans="1:5" ht="12.75" customHeight="1" x14ac:dyDescent="0.2">
      <c r="A117" s="389"/>
      <c r="B117" s="353"/>
      <c r="C117" s="354"/>
      <c r="D117" s="355"/>
      <c r="E117" s="156"/>
    </row>
    <row r="118" spans="1:5" ht="17.25" customHeight="1" x14ac:dyDescent="0.2">
      <c r="A118" s="408" t="s">
        <v>2964</v>
      </c>
      <c r="B118" s="409"/>
      <c r="C118" s="153" t="s">
        <v>2952</v>
      </c>
      <c r="D118" s="383" t="s">
        <v>3356</v>
      </c>
      <c r="E118" s="414" t="s">
        <v>3331</v>
      </c>
    </row>
    <row r="119" spans="1:5" ht="17.25" customHeight="1" x14ac:dyDescent="0.2">
      <c r="A119" s="410"/>
      <c r="B119" s="411"/>
      <c r="C119" s="153" t="s">
        <v>14</v>
      </c>
      <c r="D119" s="382" t="s">
        <v>2944</v>
      </c>
      <c r="E119" s="415"/>
    </row>
    <row r="120" spans="1:5" ht="18.75" customHeight="1" thickBot="1" x14ac:dyDescent="0.25">
      <c r="A120" s="412"/>
      <c r="B120" s="413"/>
      <c r="C120" s="153" t="s">
        <v>2657</v>
      </c>
      <c r="D120" s="382" t="s">
        <v>3298</v>
      </c>
      <c r="E120" s="416"/>
    </row>
    <row r="121" spans="1:5" ht="30" customHeight="1" thickBot="1" x14ac:dyDescent="0.25">
      <c r="A121" s="417"/>
      <c r="B121" s="418"/>
      <c r="C121" s="418"/>
      <c r="D121" s="418"/>
      <c r="E121" s="419"/>
    </row>
    <row r="122" spans="1:5" s="36" customFormat="1" ht="15" customHeight="1" x14ac:dyDescent="0.2">
      <c r="A122" s="422" t="s">
        <v>2654</v>
      </c>
      <c r="B122" s="423"/>
      <c r="C122" s="423"/>
      <c r="D122" s="437"/>
      <c r="E122" s="172" t="s">
        <v>16</v>
      </c>
    </row>
    <row r="123" spans="1:5" s="36" customFormat="1" ht="25.5" x14ac:dyDescent="0.2">
      <c r="A123" s="506" t="s">
        <v>15</v>
      </c>
      <c r="B123" s="507"/>
      <c r="C123" s="508"/>
      <c r="D123" s="314" t="s">
        <v>3282</v>
      </c>
      <c r="E123" s="344" t="s">
        <v>2975</v>
      </c>
    </row>
    <row r="124" spans="1:5" s="36" customFormat="1" x14ac:dyDescent="0.2">
      <c r="A124" s="408" t="s">
        <v>2943</v>
      </c>
      <c r="B124" s="509"/>
      <c r="C124" s="153" t="s">
        <v>14</v>
      </c>
      <c r="D124" s="176" t="s">
        <v>2958</v>
      </c>
      <c r="E124" s="438" t="s">
        <v>2976</v>
      </c>
    </row>
    <row r="125" spans="1:5" s="36" customFormat="1" ht="12.6" customHeight="1" x14ac:dyDescent="0.2">
      <c r="A125" s="510"/>
      <c r="B125" s="511"/>
      <c r="C125" s="153" t="s">
        <v>2945</v>
      </c>
      <c r="D125" s="176" t="s">
        <v>3283</v>
      </c>
      <c r="E125" s="439"/>
    </row>
    <row r="126" spans="1:5" s="36" customFormat="1" ht="25.5" customHeight="1" x14ac:dyDescent="0.2">
      <c r="A126" s="512"/>
      <c r="B126" s="513"/>
      <c r="C126" s="3" t="s">
        <v>2946</v>
      </c>
      <c r="D126" s="174" t="s">
        <v>3323</v>
      </c>
      <c r="E126" s="439"/>
    </row>
    <row r="127" spans="1:5" x14ac:dyDescent="0.2">
      <c r="A127" s="429" t="s">
        <v>2947</v>
      </c>
      <c r="B127" s="430"/>
      <c r="C127" s="430"/>
      <c r="D127" s="431"/>
      <c r="E127" s="414" t="s">
        <v>2977</v>
      </c>
    </row>
    <row r="128" spans="1:5" ht="14.45" customHeight="1" x14ac:dyDescent="0.2">
      <c r="A128" s="351" t="s">
        <v>2950</v>
      </c>
      <c r="B128" s="350"/>
      <c r="C128" s="350"/>
      <c r="D128" s="340"/>
      <c r="E128" s="415"/>
    </row>
    <row r="129" spans="1:5" ht="24.95" customHeight="1" x14ac:dyDescent="0.2">
      <c r="A129" s="514" t="s">
        <v>3284</v>
      </c>
      <c r="B129" s="515"/>
      <c r="C129" s="515"/>
      <c r="D129" s="516"/>
      <c r="E129" s="416"/>
    </row>
    <row r="130" spans="1:5" ht="14.45" customHeight="1" thickBot="1" x14ac:dyDescent="0.25">
      <c r="A130" s="517" t="s">
        <v>2948</v>
      </c>
      <c r="B130" s="518"/>
      <c r="C130" s="518"/>
      <c r="D130" s="41" t="s">
        <v>2717</v>
      </c>
      <c r="E130" s="344" t="s">
        <v>2942</v>
      </c>
    </row>
    <row r="131" spans="1:5" ht="13.5" thickBot="1" x14ac:dyDescent="0.25">
      <c r="A131" s="417"/>
      <c r="B131" s="418"/>
      <c r="C131" s="418"/>
      <c r="D131" s="418"/>
      <c r="E131" s="419"/>
    </row>
    <row r="132" spans="1:5" x14ac:dyDescent="0.2">
      <c r="A132" s="422" t="s">
        <v>2654</v>
      </c>
      <c r="B132" s="423"/>
      <c r="C132" s="423"/>
      <c r="D132" s="437"/>
      <c r="E132" s="172" t="s">
        <v>16</v>
      </c>
    </row>
    <row r="133" spans="1:5" ht="25.5" x14ac:dyDescent="0.2">
      <c r="A133" s="506" t="s">
        <v>15</v>
      </c>
      <c r="B133" s="507"/>
      <c r="C133" s="508"/>
      <c r="D133" s="314" t="s">
        <v>3338</v>
      </c>
      <c r="E133" s="344" t="s">
        <v>2975</v>
      </c>
    </row>
    <row r="134" spans="1:5" x14ac:dyDescent="0.2">
      <c r="A134" s="470" t="s">
        <v>2943</v>
      </c>
      <c r="B134" s="471"/>
      <c r="C134" s="150" t="s">
        <v>14</v>
      </c>
      <c r="D134" s="178" t="s">
        <v>2958</v>
      </c>
      <c r="E134" s="427" t="s">
        <v>2976</v>
      </c>
    </row>
    <row r="135" spans="1:5" ht="12.75" customHeight="1" x14ac:dyDescent="0.2">
      <c r="A135" s="472"/>
      <c r="B135" s="473"/>
      <c r="C135" s="150" t="s">
        <v>2945</v>
      </c>
      <c r="D135" s="179" t="s">
        <v>3339</v>
      </c>
      <c r="E135" s="445"/>
    </row>
    <row r="136" spans="1:5" ht="42.75" customHeight="1" x14ac:dyDescent="0.2">
      <c r="A136" s="474"/>
      <c r="B136" s="475"/>
      <c r="C136" s="145" t="s">
        <v>2946</v>
      </c>
      <c r="D136" s="381" t="s">
        <v>3340</v>
      </c>
      <c r="E136" s="445"/>
    </row>
    <row r="137" spans="1:5" x14ac:dyDescent="0.2">
      <c r="A137" s="443" t="s">
        <v>2947</v>
      </c>
      <c r="B137" s="444"/>
      <c r="C137" s="444"/>
      <c r="D137" s="519"/>
      <c r="E137" s="427" t="s">
        <v>2977</v>
      </c>
    </row>
    <row r="138" spans="1:5" ht="15" customHeight="1" x14ac:dyDescent="0.2">
      <c r="A138" s="520" t="s">
        <v>3341</v>
      </c>
      <c r="B138" s="521"/>
      <c r="C138" s="521"/>
      <c r="D138" s="522"/>
      <c r="E138" s="445"/>
    </row>
    <row r="139" spans="1:5" ht="24.95" customHeight="1" x14ac:dyDescent="0.2">
      <c r="A139" s="520" t="s">
        <v>3342</v>
      </c>
      <c r="B139" s="521"/>
      <c r="C139" s="521"/>
      <c r="D139" s="522"/>
      <c r="E139" s="445"/>
    </row>
    <row r="140" spans="1:5" ht="15" customHeight="1" thickBot="1" x14ac:dyDescent="0.25">
      <c r="A140" s="517" t="s">
        <v>2948</v>
      </c>
      <c r="B140" s="518"/>
      <c r="C140" s="518"/>
      <c r="D140" s="41" t="s">
        <v>2717</v>
      </c>
      <c r="E140" s="344" t="s">
        <v>2942</v>
      </c>
    </row>
    <row r="141" spans="1:5" ht="13.5" thickBot="1" x14ac:dyDescent="0.25">
      <c r="A141" s="417"/>
      <c r="B141" s="418"/>
      <c r="C141" s="418"/>
      <c r="D141" s="418"/>
      <c r="E141" s="419"/>
    </row>
    <row r="142" spans="1:5" x14ac:dyDescent="0.2">
      <c r="A142" s="422" t="s">
        <v>2654</v>
      </c>
      <c r="B142" s="423"/>
      <c r="C142" s="423"/>
      <c r="D142" s="437"/>
      <c r="E142" s="172" t="s">
        <v>16</v>
      </c>
    </row>
    <row r="143" spans="1:5" ht="25.5" x14ac:dyDescent="0.2">
      <c r="A143" s="506" t="s">
        <v>15</v>
      </c>
      <c r="B143" s="507"/>
      <c r="C143" s="508"/>
      <c r="D143" s="314" t="s">
        <v>3317</v>
      </c>
      <c r="E143" s="344" t="s">
        <v>2975</v>
      </c>
    </row>
    <row r="144" spans="1:5" x14ac:dyDescent="0.2">
      <c r="A144" s="470" t="s">
        <v>2943</v>
      </c>
      <c r="B144" s="471"/>
      <c r="C144" s="150" t="s">
        <v>14</v>
      </c>
      <c r="D144" s="178" t="s">
        <v>2958</v>
      </c>
      <c r="E144" s="427" t="s">
        <v>2976</v>
      </c>
    </row>
    <row r="145" spans="1:5" ht="27" customHeight="1" x14ac:dyDescent="0.2">
      <c r="A145" s="472"/>
      <c r="B145" s="473"/>
      <c r="C145" s="150" t="s">
        <v>2945</v>
      </c>
      <c r="D145" s="179" t="s">
        <v>2949</v>
      </c>
      <c r="E145" s="445"/>
    </row>
    <row r="146" spans="1:5" ht="38.25" customHeight="1" x14ac:dyDescent="0.2">
      <c r="A146" s="474"/>
      <c r="B146" s="475"/>
      <c r="C146" s="145" t="s">
        <v>2946</v>
      </c>
      <c r="D146" s="180" t="s">
        <v>3357</v>
      </c>
      <c r="E146" s="445"/>
    </row>
    <row r="147" spans="1:5" x14ac:dyDescent="0.2">
      <c r="A147" s="443" t="s">
        <v>2947</v>
      </c>
      <c r="B147" s="444"/>
      <c r="C147" s="444"/>
      <c r="D147" s="519"/>
      <c r="E147" s="438" t="s">
        <v>2977</v>
      </c>
    </row>
    <row r="148" spans="1:5" ht="12.75" customHeight="1" x14ac:dyDescent="0.2">
      <c r="A148" s="526" t="s">
        <v>3318</v>
      </c>
      <c r="B148" s="527"/>
      <c r="C148" s="527"/>
      <c r="D148" s="528"/>
      <c r="E148" s="439"/>
    </row>
    <row r="149" spans="1:5" ht="28.5" customHeight="1" x14ac:dyDescent="0.2">
      <c r="A149" s="523" t="s">
        <v>3352</v>
      </c>
      <c r="B149" s="524"/>
      <c r="C149" s="524"/>
      <c r="D149" s="525"/>
      <c r="E149" s="440"/>
    </row>
    <row r="150" spans="1:5" ht="12.75" customHeight="1" thickBot="1" x14ac:dyDescent="0.25">
      <c r="A150" s="429" t="s">
        <v>2948</v>
      </c>
      <c r="B150" s="430"/>
      <c r="C150" s="430"/>
      <c r="D150" s="47" t="s">
        <v>2717</v>
      </c>
      <c r="E150" s="343" t="s">
        <v>2942</v>
      </c>
    </row>
    <row r="151" spans="1:5" ht="27.75" customHeight="1" thickBot="1" x14ac:dyDescent="0.25">
      <c r="A151" s="417"/>
      <c r="B151" s="418"/>
      <c r="C151" s="418"/>
      <c r="D151" s="418"/>
      <c r="E151" s="419"/>
    </row>
    <row r="152" spans="1:5" x14ac:dyDescent="0.2">
      <c r="A152" s="422" t="s">
        <v>2654</v>
      </c>
      <c r="B152" s="423"/>
      <c r="C152" s="423"/>
      <c r="D152" s="437"/>
      <c r="E152" s="172" t="s">
        <v>16</v>
      </c>
    </row>
    <row r="153" spans="1:5" ht="25.5" x14ac:dyDescent="0.2">
      <c r="A153" s="506" t="s">
        <v>15</v>
      </c>
      <c r="B153" s="530"/>
      <c r="C153" s="531"/>
      <c r="D153" s="314" t="s">
        <v>3282</v>
      </c>
      <c r="E153" s="344" t="s">
        <v>2975</v>
      </c>
    </row>
    <row r="154" spans="1:5" x14ac:dyDescent="0.2">
      <c r="A154" s="408" t="s">
        <v>2943</v>
      </c>
      <c r="B154" s="409"/>
      <c r="C154" s="153" t="s">
        <v>14</v>
      </c>
      <c r="D154" s="181" t="s">
        <v>2959</v>
      </c>
      <c r="E154" s="496" t="s">
        <v>2976</v>
      </c>
    </row>
    <row r="155" spans="1:5" ht="30" customHeight="1" x14ac:dyDescent="0.2">
      <c r="A155" s="410"/>
      <c r="B155" s="411"/>
      <c r="C155" s="153" t="s">
        <v>2945</v>
      </c>
      <c r="D155" s="175" t="s">
        <v>3310</v>
      </c>
      <c r="E155" s="467"/>
    </row>
    <row r="156" spans="1:5" x14ac:dyDescent="0.2">
      <c r="A156" s="412"/>
      <c r="B156" s="413"/>
      <c r="C156" s="3" t="s">
        <v>2946</v>
      </c>
      <c r="D156" s="177">
        <v>44621</v>
      </c>
      <c r="E156" s="495"/>
    </row>
    <row r="157" spans="1:5" x14ac:dyDescent="0.2">
      <c r="A157" s="429" t="s">
        <v>2947</v>
      </c>
      <c r="B157" s="430"/>
      <c r="C157" s="430"/>
      <c r="D157" s="431"/>
      <c r="E157" s="496" t="s">
        <v>2977</v>
      </c>
    </row>
    <row r="158" spans="1:5" ht="12.6" customHeight="1" x14ac:dyDescent="0.2">
      <c r="A158" s="351" t="s">
        <v>2960</v>
      </c>
      <c r="B158" s="350"/>
      <c r="C158" s="350"/>
      <c r="D158" s="341"/>
      <c r="E158" s="495"/>
    </row>
    <row r="159" spans="1:5" ht="24.95" customHeight="1" x14ac:dyDescent="0.2">
      <c r="A159" s="429" t="s">
        <v>2948</v>
      </c>
      <c r="B159" s="430"/>
      <c r="C159" s="430"/>
      <c r="D159" s="431"/>
      <c r="E159" s="496" t="s">
        <v>2942</v>
      </c>
    </row>
    <row r="160" spans="1:5" ht="12.6" customHeight="1" thickBot="1" x14ac:dyDescent="0.25">
      <c r="A160" s="351" t="s">
        <v>2960</v>
      </c>
      <c r="B160" s="350"/>
      <c r="C160" s="340"/>
      <c r="D160" s="341"/>
      <c r="E160" s="529"/>
    </row>
    <row r="161" spans="1:5" ht="13.5" thickBot="1" x14ac:dyDescent="0.25">
      <c r="A161" s="417"/>
      <c r="B161" s="418"/>
      <c r="C161" s="418"/>
      <c r="D161" s="418"/>
      <c r="E161" s="419"/>
    </row>
    <row r="162" spans="1:5" x14ac:dyDescent="0.2">
      <c r="A162" s="422" t="s">
        <v>2654</v>
      </c>
      <c r="B162" s="423"/>
      <c r="C162" s="423"/>
      <c r="D162" s="437"/>
      <c r="E162" s="172" t="s">
        <v>16</v>
      </c>
    </row>
    <row r="163" spans="1:5" ht="25.5" x14ac:dyDescent="0.2">
      <c r="A163" s="506" t="s">
        <v>15</v>
      </c>
      <c r="B163" s="507"/>
      <c r="C163" s="508"/>
      <c r="D163" s="314" t="s">
        <v>3338</v>
      </c>
      <c r="E163" s="344" t="s">
        <v>2975</v>
      </c>
    </row>
    <row r="164" spans="1:5" x14ac:dyDescent="0.2">
      <c r="A164" s="470" t="s">
        <v>2943</v>
      </c>
      <c r="B164" s="471"/>
      <c r="C164" s="150" t="s">
        <v>14</v>
      </c>
      <c r="D164" s="178" t="s">
        <v>2959</v>
      </c>
      <c r="E164" s="496" t="s">
        <v>2976</v>
      </c>
    </row>
    <row r="165" spans="1:5" ht="12.6" customHeight="1" x14ac:dyDescent="0.2">
      <c r="A165" s="472"/>
      <c r="B165" s="473"/>
      <c r="C165" s="150" t="s">
        <v>2945</v>
      </c>
      <c r="D165" s="182" t="s">
        <v>2962</v>
      </c>
      <c r="E165" s="467"/>
    </row>
    <row r="166" spans="1:5" x14ac:dyDescent="0.2">
      <c r="A166" s="474"/>
      <c r="B166" s="475"/>
      <c r="C166" s="145" t="s">
        <v>2946</v>
      </c>
      <c r="D166" s="174" t="s">
        <v>3343</v>
      </c>
      <c r="E166" s="495"/>
    </row>
    <row r="167" spans="1:5" x14ac:dyDescent="0.2">
      <c r="A167" s="443" t="s">
        <v>2947</v>
      </c>
      <c r="B167" s="444"/>
      <c r="C167" s="444"/>
      <c r="D167" s="519"/>
      <c r="E167" s="496" t="s">
        <v>2977</v>
      </c>
    </row>
    <row r="168" spans="1:5" ht="12.6" customHeight="1" x14ac:dyDescent="0.2">
      <c r="A168" s="351" t="s">
        <v>2960</v>
      </c>
      <c r="B168" s="350"/>
      <c r="C168" s="350"/>
      <c r="D168" s="340"/>
      <c r="E168" s="495"/>
    </row>
    <row r="169" spans="1:5" ht="24.95" customHeight="1" x14ac:dyDescent="0.2">
      <c r="A169" s="429" t="s">
        <v>2948</v>
      </c>
      <c r="B169" s="430"/>
      <c r="C169" s="430"/>
      <c r="D169" s="431"/>
      <c r="E169" s="496" t="s">
        <v>2942</v>
      </c>
    </row>
    <row r="170" spans="1:5" ht="12.6" customHeight="1" thickBot="1" x14ac:dyDescent="0.25">
      <c r="A170" s="351" t="s">
        <v>2960</v>
      </c>
      <c r="B170" s="340"/>
      <c r="C170" s="340"/>
      <c r="D170" s="340"/>
      <c r="E170" s="529"/>
    </row>
    <row r="171" spans="1:5" ht="13.5" thickBot="1" x14ac:dyDescent="0.25">
      <c r="A171" s="417"/>
      <c r="B171" s="418"/>
      <c r="C171" s="418"/>
      <c r="D171" s="418"/>
      <c r="E171" s="419"/>
    </row>
    <row r="172" spans="1:5" x14ac:dyDescent="0.2">
      <c r="A172" s="422" t="s">
        <v>2654</v>
      </c>
      <c r="B172" s="423"/>
      <c r="C172" s="423"/>
      <c r="D172" s="437"/>
      <c r="E172" s="172" t="s">
        <v>16</v>
      </c>
    </row>
    <row r="173" spans="1:5" ht="25.5" x14ac:dyDescent="0.2">
      <c r="A173" s="506" t="s">
        <v>15</v>
      </c>
      <c r="B173" s="507"/>
      <c r="C173" s="508"/>
      <c r="D173" s="314" t="s">
        <v>3317</v>
      </c>
      <c r="E173" s="344" t="s">
        <v>2975</v>
      </c>
    </row>
    <row r="174" spans="1:5" x14ac:dyDescent="0.2">
      <c r="A174" s="470" t="s">
        <v>2943</v>
      </c>
      <c r="B174" s="471"/>
      <c r="C174" s="150" t="s">
        <v>14</v>
      </c>
      <c r="D174" s="178" t="s">
        <v>2959</v>
      </c>
      <c r="E174" s="496" t="s">
        <v>2976</v>
      </c>
    </row>
    <row r="175" spans="1:5" ht="12.6" customHeight="1" x14ac:dyDescent="0.2">
      <c r="A175" s="472"/>
      <c r="B175" s="473"/>
      <c r="C175" s="150" t="s">
        <v>2945</v>
      </c>
      <c r="D175" s="182" t="s">
        <v>2961</v>
      </c>
      <c r="E175" s="467"/>
    </row>
    <row r="176" spans="1:5" x14ac:dyDescent="0.2">
      <c r="A176" s="474"/>
      <c r="B176" s="475"/>
      <c r="C176" s="145" t="s">
        <v>2946</v>
      </c>
      <c r="D176" s="174" t="s">
        <v>3324</v>
      </c>
      <c r="E176" s="495"/>
    </row>
    <row r="177" spans="1:5" x14ac:dyDescent="0.2">
      <c r="A177" s="443" t="s">
        <v>2947</v>
      </c>
      <c r="B177" s="444"/>
      <c r="C177" s="444"/>
      <c r="D177" s="519"/>
      <c r="E177" s="496" t="s">
        <v>2977</v>
      </c>
    </row>
    <row r="178" spans="1:5" x14ac:dyDescent="0.2">
      <c r="A178" s="351" t="s">
        <v>2960</v>
      </c>
      <c r="B178" s="350"/>
      <c r="C178" s="350"/>
      <c r="D178" s="340"/>
      <c r="E178" s="495"/>
    </row>
    <row r="179" spans="1:5" ht="18.75" customHeight="1" x14ac:dyDescent="0.2">
      <c r="A179" s="429" t="s">
        <v>2948</v>
      </c>
      <c r="B179" s="430"/>
      <c r="C179" s="430"/>
      <c r="D179" s="431"/>
      <c r="E179" s="496" t="s">
        <v>2942</v>
      </c>
    </row>
    <row r="180" spans="1:5" ht="13.5" thickBot="1" x14ac:dyDescent="0.25">
      <c r="A180" s="332" t="s">
        <v>2960</v>
      </c>
      <c r="B180" s="342"/>
      <c r="C180" s="342"/>
      <c r="D180" s="342"/>
      <c r="E180" s="529"/>
    </row>
  </sheetData>
  <dataConsolidate/>
  <mergeCells count="151">
    <mergeCell ref="E174:E176"/>
    <mergeCell ref="A177:D177"/>
    <mergeCell ref="E177:E178"/>
    <mergeCell ref="A179:D179"/>
    <mergeCell ref="E179:E180"/>
    <mergeCell ref="A152:D152"/>
    <mergeCell ref="A153:C153"/>
    <mergeCell ref="A154:B156"/>
    <mergeCell ref="E154:E156"/>
    <mergeCell ref="A157:D157"/>
    <mergeCell ref="E157:E158"/>
    <mergeCell ref="A159:D159"/>
    <mergeCell ref="E159:E160"/>
    <mergeCell ref="A161:E161"/>
    <mergeCell ref="A163:C163"/>
    <mergeCell ref="A164:B166"/>
    <mergeCell ref="E164:E166"/>
    <mergeCell ref="A167:D167"/>
    <mergeCell ref="E167:E168"/>
    <mergeCell ref="A169:D169"/>
    <mergeCell ref="E169:E170"/>
    <mergeCell ref="A171:E171"/>
    <mergeCell ref="A172:D172"/>
    <mergeCell ref="A173:C173"/>
    <mergeCell ref="A142:D142"/>
    <mergeCell ref="A143:C143"/>
    <mergeCell ref="A144:B146"/>
    <mergeCell ref="E144:E146"/>
    <mergeCell ref="A147:D147"/>
    <mergeCell ref="E147:E149"/>
    <mergeCell ref="A149:D149"/>
    <mergeCell ref="A150:C150"/>
    <mergeCell ref="A151:E151"/>
    <mergeCell ref="A148:D148"/>
    <mergeCell ref="A132:D132"/>
    <mergeCell ref="A133:C133"/>
    <mergeCell ref="A134:B136"/>
    <mergeCell ref="E134:E136"/>
    <mergeCell ref="A137:D137"/>
    <mergeCell ref="E137:E139"/>
    <mergeCell ref="A139:D139"/>
    <mergeCell ref="A140:C140"/>
    <mergeCell ref="A141:E141"/>
    <mergeCell ref="A138:D138"/>
    <mergeCell ref="A122:D122"/>
    <mergeCell ref="A123:C123"/>
    <mergeCell ref="A124:B126"/>
    <mergeCell ref="E124:E126"/>
    <mergeCell ref="A127:D127"/>
    <mergeCell ref="E127:E129"/>
    <mergeCell ref="A129:D129"/>
    <mergeCell ref="A130:C130"/>
    <mergeCell ref="A131:E131"/>
    <mergeCell ref="A174:B176"/>
    <mergeCell ref="A162:D162"/>
    <mergeCell ref="A1:D1"/>
    <mergeCell ref="A2:D2"/>
    <mergeCell ref="A3:E3"/>
    <mergeCell ref="A4:D5"/>
    <mergeCell ref="E4:E5"/>
    <mergeCell ref="A6:C6"/>
    <mergeCell ref="A7:C7"/>
    <mergeCell ref="E7:E10"/>
    <mergeCell ref="A8:C8"/>
    <mergeCell ref="A9:C9"/>
    <mergeCell ref="A10:C10"/>
    <mergeCell ref="A11:C11"/>
    <mergeCell ref="E11:E13"/>
    <mergeCell ref="A12:C12"/>
    <mergeCell ref="A13:C13"/>
    <mergeCell ref="A20:A29"/>
    <mergeCell ref="B20:C20"/>
    <mergeCell ref="B21:C21"/>
    <mergeCell ref="B22:B26"/>
    <mergeCell ref="E22:E26"/>
    <mergeCell ref="B27:B29"/>
    <mergeCell ref="E27:E29"/>
    <mergeCell ref="A14:C14"/>
    <mergeCell ref="A15:C15"/>
    <mergeCell ref="A16:A19"/>
    <mergeCell ref="B16:C16"/>
    <mergeCell ref="D16:D18"/>
    <mergeCell ref="E16:E18"/>
    <mergeCell ref="B17:C17"/>
    <mergeCell ref="B18:C18"/>
    <mergeCell ref="B19:C19"/>
    <mergeCell ref="E34:E36"/>
    <mergeCell ref="A37:D37"/>
    <mergeCell ref="E37:E39"/>
    <mergeCell ref="A40:C40"/>
    <mergeCell ref="E40:E43"/>
    <mergeCell ref="A41:B43"/>
    <mergeCell ref="A30:A31"/>
    <mergeCell ref="B30:C30"/>
    <mergeCell ref="B31:C31"/>
    <mergeCell ref="A32:D32"/>
    <mergeCell ref="A33:C33"/>
    <mergeCell ref="A34:B36"/>
    <mergeCell ref="A50:D50"/>
    <mergeCell ref="A51:C51"/>
    <mergeCell ref="A52:B54"/>
    <mergeCell ref="E52:E54"/>
    <mergeCell ref="A55:D55"/>
    <mergeCell ref="E55:E57"/>
    <mergeCell ref="A45:B47"/>
    <mergeCell ref="E45:E47"/>
    <mergeCell ref="B49:C49"/>
    <mergeCell ref="D49:E49"/>
    <mergeCell ref="A58:C58"/>
    <mergeCell ref="A60:E60"/>
    <mergeCell ref="A61:D61"/>
    <mergeCell ref="A62:C62"/>
    <mergeCell ref="A63:B65"/>
    <mergeCell ref="E63:E65"/>
    <mergeCell ref="A66:D66"/>
    <mergeCell ref="E66:E68"/>
    <mergeCell ref="A69:C69"/>
    <mergeCell ref="E69:E72"/>
    <mergeCell ref="A70:B72"/>
    <mergeCell ref="A74:E74"/>
    <mergeCell ref="A75:D75"/>
    <mergeCell ref="A76:C76"/>
    <mergeCell ref="A77:B79"/>
    <mergeCell ref="E77:E79"/>
    <mergeCell ref="A80:D80"/>
    <mergeCell ref="E80:E82"/>
    <mergeCell ref="A83:C83"/>
    <mergeCell ref="E83:E86"/>
    <mergeCell ref="A84:B86"/>
    <mergeCell ref="A95:D95"/>
    <mergeCell ref="A88:E88"/>
    <mergeCell ref="A89:D89"/>
    <mergeCell ref="A90:C90"/>
    <mergeCell ref="A91:B93"/>
    <mergeCell ref="E91:E93"/>
    <mergeCell ref="A94:D94"/>
    <mergeCell ref="E94:E96"/>
    <mergeCell ref="A97:C97"/>
    <mergeCell ref="E97:E100"/>
    <mergeCell ref="A98:B100"/>
    <mergeCell ref="A102:B104"/>
    <mergeCell ref="E102:E104"/>
    <mergeCell ref="A106:B108"/>
    <mergeCell ref="E106:E108"/>
    <mergeCell ref="A110:B112"/>
    <mergeCell ref="E110:E112"/>
    <mergeCell ref="A114:B116"/>
    <mergeCell ref="E114:E116"/>
    <mergeCell ref="A121:E121"/>
    <mergeCell ref="A118:B120"/>
    <mergeCell ref="E118:E120"/>
  </mergeCells>
  <pageMargins left="0.7" right="0.7" top="0.78740157499999996" bottom="0.78740157499999996"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E9"/>
  <sheetViews>
    <sheetView showGridLines="0" zoomScale="80" zoomScaleNormal="80" workbookViewId="0">
      <selection activeCell="A4" sqref="A4:D5"/>
    </sheetView>
  </sheetViews>
  <sheetFormatPr defaultRowHeight="15" x14ac:dyDescent="0.25"/>
  <cols>
    <col min="1" max="2" width="16.7109375" customWidth="1"/>
    <col min="3" max="3" width="39" customWidth="1"/>
    <col min="4" max="4" width="41" customWidth="1"/>
    <col min="5" max="5" width="58.7109375" customWidth="1"/>
    <col min="7" max="7" width="2.7109375" customWidth="1"/>
  </cols>
  <sheetData>
    <row r="1" spans="1:5" x14ac:dyDescent="0.25">
      <c r="A1" s="67" t="s">
        <v>2983</v>
      </c>
      <c r="B1" s="72"/>
      <c r="C1" s="72"/>
      <c r="D1" s="72"/>
      <c r="E1" s="73"/>
    </row>
    <row r="2" spans="1:5" x14ac:dyDescent="0.25">
      <c r="A2" s="74" t="s">
        <v>2981</v>
      </c>
      <c r="B2" s="64"/>
      <c r="C2" s="64"/>
      <c r="D2" s="64"/>
      <c r="E2" s="75"/>
    </row>
    <row r="3" spans="1:5" x14ac:dyDescent="0.25">
      <c r="A3" s="532"/>
      <c r="B3" s="533"/>
      <c r="C3" s="533"/>
      <c r="D3" s="533"/>
      <c r="E3" s="534"/>
    </row>
    <row r="4" spans="1:5" x14ac:dyDescent="0.25">
      <c r="A4" s="535" t="s">
        <v>2981</v>
      </c>
      <c r="B4" s="536"/>
      <c r="C4" s="536"/>
      <c r="D4" s="536"/>
      <c r="E4" s="539" t="s">
        <v>2982</v>
      </c>
    </row>
    <row r="5" spans="1:5" ht="40.5" customHeight="1" thickBot="1" x14ac:dyDescent="0.3">
      <c r="A5" s="537"/>
      <c r="B5" s="538"/>
      <c r="C5" s="538"/>
      <c r="D5" s="538"/>
      <c r="E5" s="540"/>
    </row>
    <row r="6" spans="1:5" ht="15.75" customHeight="1" thickBot="1" x14ac:dyDescent="0.3">
      <c r="A6" s="489" t="s">
        <v>2682</v>
      </c>
      <c r="B6" s="490"/>
      <c r="C6" s="491"/>
      <c r="D6" s="119" t="str">
        <f>Obsah!C4</f>
        <v>(31.3.2025)</v>
      </c>
      <c r="E6" s="9"/>
    </row>
    <row r="7" spans="1:5" ht="16.5" customHeight="1" thickBot="1" x14ac:dyDescent="0.3">
      <c r="A7" s="462" t="s">
        <v>49</v>
      </c>
      <c r="B7" s="541"/>
      <c r="C7" s="542"/>
      <c r="D7" s="44">
        <v>1</v>
      </c>
      <c r="E7" s="543" t="s">
        <v>48</v>
      </c>
    </row>
    <row r="8" spans="1:5" ht="15" customHeight="1" x14ac:dyDescent="0.25">
      <c r="A8" s="546" t="s">
        <v>47</v>
      </c>
      <c r="B8" s="547"/>
      <c r="C8" s="548"/>
      <c r="D8" s="840">
        <v>111</v>
      </c>
      <c r="E8" s="544"/>
    </row>
    <row r="9" spans="1:5" ht="15.75" customHeight="1" thickBot="1" x14ac:dyDescent="0.3">
      <c r="A9" s="517" t="s">
        <v>46</v>
      </c>
      <c r="B9" s="549"/>
      <c r="C9" s="549"/>
      <c r="D9" s="549"/>
      <c r="E9" s="545"/>
    </row>
  </sheetData>
  <mergeCells count="8">
    <mergeCell ref="A3:E3"/>
    <mergeCell ref="A4:D5"/>
    <mergeCell ref="E4:E5"/>
    <mergeCell ref="A6:C6"/>
    <mergeCell ref="A7:C7"/>
    <mergeCell ref="E7:E9"/>
    <mergeCell ref="A8:C8"/>
    <mergeCell ref="A9:D9"/>
  </mergeCells>
  <pageMargins left="0.7" right="0.7" top="0.78740157499999996" bottom="0.78740157499999996" header="0.3" footer="0.3"/>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F154"/>
  <sheetViews>
    <sheetView showGridLines="0" zoomScale="80" zoomScaleNormal="80" workbookViewId="0">
      <selection activeCell="A2" sqref="A2"/>
    </sheetView>
  </sheetViews>
  <sheetFormatPr defaultColWidth="9.140625" defaultRowHeight="12.75" x14ac:dyDescent="0.2"/>
  <cols>
    <col min="1" max="2" width="16.7109375" style="28" customWidth="1"/>
    <col min="3" max="3" width="43.140625" style="28" customWidth="1"/>
    <col min="4" max="4" width="57.28515625" style="28" customWidth="1"/>
    <col min="5" max="5" width="25.85546875" style="28" customWidth="1"/>
    <col min="6" max="16384" width="9.140625" style="28"/>
  </cols>
  <sheetData>
    <row r="1" spans="1:5" x14ac:dyDescent="0.2">
      <c r="A1" s="67" t="s">
        <v>2985</v>
      </c>
      <c r="B1" s="72"/>
      <c r="C1" s="72"/>
      <c r="D1" s="72"/>
      <c r="E1" s="73"/>
    </row>
    <row r="2" spans="1:5" x14ac:dyDescent="0.2">
      <c r="A2" s="74" t="s">
        <v>2986</v>
      </c>
      <c r="B2" s="64"/>
      <c r="C2" s="64"/>
      <c r="D2" s="64"/>
      <c r="E2" s="75"/>
    </row>
    <row r="3" spans="1:5" x14ac:dyDescent="0.2">
      <c r="A3" s="532"/>
      <c r="B3" s="533"/>
      <c r="C3" s="533"/>
      <c r="D3" s="533"/>
      <c r="E3" s="534"/>
    </row>
    <row r="4" spans="1:5" ht="12.6" customHeight="1" x14ac:dyDescent="0.2">
      <c r="A4" s="535" t="s">
        <v>2987</v>
      </c>
      <c r="B4" s="536"/>
      <c r="C4" s="536"/>
      <c r="D4" s="536"/>
      <c r="E4" s="539" t="s">
        <v>2982</v>
      </c>
    </row>
    <row r="5" spans="1:5" ht="40.5" customHeight="1" thickBot="1" x14ac:dyDescent="0.25">
      <c r="A5" s="537"/>
      <c r="B5" s="538"/>
      <c r="C5" s="538"/>
      <c r="D5" s="538"/>
      <c r="E5" s="540"/>
    </row>
    <row r="6" spans="1:5" ht="15.75" customHeight="1" thickBot="1" x14ac:dyDescent="0.25">
      <c r="A6" s="601" t="s">
        <v>2682</v>
      </c>
      <c r="B6" s="602"/>
      <c r="C6" s="603"/>
      <c r="D6" s="119" t="str">
        <f>'Část 1a'!D6</f>
        <v>(31.3.2025)</v>
      </c>
      <c r="E6" s="185"/>
    </row>
    <row r="7" spans="1:5" ht="15.75" customHeight="1" x14ac:dyDescent="0.2">
      <c r="A7" s="3" t="s">
        <v>2988</v>
      </c>
      <c r="B7" s="3"/>
      <c r="C7" s="3"/>
      <c r="D7" s="186" t="s">
        <v>2989</v>
      </c>
      <c r="E7" s="604" t="s">
        <v>2990</v>
      </c>
    </row>
    <row r="8" spans="1:5" ht="15.75" customHeight="1" x14ac:dyDescent="0.2">
      <c r="A8" s="3"/>
      <c r="B8" s="606" t="s">
        <v>2991</v>
      </c>
      <c r="C8" s="597"/>
      <c r="D8" s="187" t="s">
        <v>2717</v>
      </c>
      <c r="E8" s="604"/>
    </row>
    <row r="9" spans="1:5" ht="15.75" customHeight="1" x14ac:dyDescent="0.2">
      <c r="A9" s="3"/>
      <c r="B9" s="606" t="s">
        <v>2992</v>
      </c>
      <c r="C9" s="597"/>
      <c r="D9" s="187" t="s">
        <v>2717</v>
      </c>
      <c r="E9" s="604"/>
    </row>
    <row r="10" spans="1:5" ht="15.75" customHeight="1" x14ac:dyDescent="0.2">
      <c r="A10" s="3"/>
      <c r="B10" s="606" t="s">
        <v>2993</v>
      </c>
      <c r="C10" s="597"/>
      <c r="D10" s="187" t="s">
        <v>2717</v>
      </c>
      <c r="E10" s="604"/>
    </row>
    <row r="11" spans="1:5" ht="15.75" customHeight="1" x14ac:dyDescent="0.2">
      <c r="A11" s="3"/>
      <c r="B11" s="606" t="s">
        <v>2994</v>
      </c>
      <c r="C11" s="597"/>
      <c r="D11" s="187" t="s">
        <v>2978</v>
      </c>
      <c r="E11" s="604"/>
    </row>
    <row r="12" spans="1:5" ht="15.75" customHeight="1" x14ac:dyDescent="0.2">
      <c r="A12" s="3"/>
      <c r="B12" s="607" t="s">
        <v>2995</v>
      </c>
      <c r="C12" s="608"/>
      <c r="D12" s="187"/>
      <c r="E12" s="605"/>
    </row>
    <row r="13" spans="1:5" ht="26.25" customHeight="1" thickBot="1" x14ac:dyDescent="0.25">
      <c r="A13" s="588" t="s">
        <v>2996</v>
      </c>
      <c r="B13" s="589"/>
      <c r="C13" s="589"/>
      <c r="D13" s="590"/>
      <c r="E13" s="369"/>
    </row>
    <row r="14" spans="1:5" ht="15.75" customHeight="1" x14ac:dyDescent="0.2">
      <c r="A14" s="591" t="s">
        <v>2988</v>
      </c>
      <c r="B14" s="592"/>
      <c r="C14" s="593"/>
      <c r="D14" s="315" t="s">
        <v>2994</v>
      </c>
      <c r="E14" s="188" t="s">
        <v>2997</v>
      </c>
    </row>
    <row r="15" spans="1:5" ht="83.25" customHeight="1" x14ac:dyDescent="0.2">
      <c r="A15" s="594"/>
      <c r="B15" s="596" t="s">
        <v>2998</v>
      </c>
      <c r="C15" s="597"/>
      <c r="D15" s="270" t="s">
        <v>3250</v>
      </c>
      <c r="E15" s="598" t="s">
        <v>2999</v>
      </c>
    </row>
    <row r="16" spans="1:5" ht="387" customHeight="1" x14ac:dyDescent="0.2">
      <c r="A16" s="465"/>
      <c r="B16" s="596" t="s">
        <v>3000</v>
      </c>
      <c r="C16" s="597"/>
      <c r="D16" s="271" t="s">
        <v>3251</v>
      </c>
      <c r="E16" s="599"/>
    </row>
    <row r="17" spans="1:5" ht="69" customHeight="1" x14ac:dyDescent="0.2">
      <c r="A17" s="465"/>
      <c r="B17" s="596" t="s">
        <v>3001</v>
      </c>
      <c r="C17" s="597"/>
      <c r="D17" s="270" t="s">
        <v>3252</v>
      </c>
      <c r="E17" s="599"/>
    </row>
    <row r="18" spans="1:5" ht="15.75" customHeight="1" x14ac:dyDescent="0.2">
      <c r="A18" s="465"/>
      <c r="B18" s="596" t="s">
        <v>3002</v>
      </c>
      <c r="C18" s="597"/>
      <c r="D18" s="189" t="s">
        <v>3253</v>
      </c>
      <c r="E18" s="599"/>
    </row>
    <row r="19" spans="1:5" ht="56.25" customHeight="1" x14ac:dyDescent="0.2">
      <c r="A19" s="465"/>
      <c r="B19" s="362" t="s">
        <v>3003</v>
      </c>
      <c r="C19" s="370"/>
      <c r="D19" s="272" t="s">
        <v>3254</v>
      </c>
      <c r="E19" s="600"/>
    </row>
    <row r="20" spans="1:5" ht="16.5" customHeight="1" thickBot="1" x14ac:dyDescent="0.25">
      <c r="A20" s="595"/>
      <c r="B20" s="567" t="s">
        <v>3004</v>
      </c>
      <c r="C20" s="580"/>
      <c r="D20" s="191"/>
      <c r="E20" s="371"/>
    </row>
    <row r="21" spans="1:5" ht="12" customHeight="1" thickBot="1" x14ac:dyDescent="0.25">
      <c r="A21" s="273"/>
      <c r="B21" s="274"/>
      <c r="C21" s="275"/>
      <c r="D21" s="276"/>
      <c r="E21" s="277"/>
    </row>
    <row r="22" spans="1:5" ht="16.5" customHeight="1" x14ac:dyDescent="0.2">
      <c r="A22" s="412"/>
      <c r="B22" s="579"/>
      <c r="C22" s="192" t="s">
        <v>15</v>
      </c>
      <c r="D22" s="285" t="s">
        <v>3301</v>
      </c>
      <c r="E22" s="371" t="s">
        <v>3005</v>
      </c>
    </row>
    <row r="23" spans="1:5" ht="21" customHeight="1" x14ac:dyDescent="0.2">
      <c r="A23" s="408" t="s">
        <v>3006</v>
      </c>
      <c r="B23" s="580"/>
      <c r="C23" s="153" t="s">
        <v>2945</v>
      </c>
      <c r="D23" s="296" t="s">
        <v>3311</v>
      </c>
      <c r="E23" s="582" t="s">
        <v>3007</v>
      </c>
    </row>
    <row r="24" spans="1:5" ht="33.75" customHeight="1" x14ac:dyDescent="0.2">
      <c r="A24" s="568"/>
      <c r="B24" s="581"/>
      <c r="C24" s="3" t="s">
        <v>2946</v>
      </c>
      <c r="D24" s="297" t="s">
        <v>3302</v>
      </c>
      <c r="E24" s="583"/>
    </row>
    <row r="25" spans="1:5" ht="13.15" customHeight="1" x14ac:dyDescent="0.2">
      <c r="A25" s="194"/>
      <c r="B25" s="550" t="s">
        <v>3008</v>
      </c>
      <c r="C25" s="550"/>
      <c r="D25" s="578"/>
      <c r="E25" s="584" t="s">
        <v>3009</v>
      </c>
    </row>
    <row r="26" spans="1:5" ht="105.75" customHeight="1" x14ac:dyDescent="0.2">
      <c r="A26" s="585" t="s">
        <v>3303</v>
      </c>
      <c r="B26" s="421"/>
      <c r="C26" s="421"/>
      <c r="D26" s="586"/>
      <c r="E26" s="553"/>
    </row>
    <row r="27" spans="1:5" x14ac:dyDescent="0.2">
      <c r="A27" s="368" t="s">
        <v>3010</v>
      </c>
      <c r="B27" s="550" t="s">
        <v>3011</v>
      </c>
      <c r="C27" s="550"/>
      <c r="D27" s="578"/>
      <c r="E27" s="553"/>
    </row>
    <row r="28" spans="1:5" ht="13.15" customHeight="1" x14ac:dyDescent="0.2">
      <c r="A28" s="587" t="s">
        <v>3312</v>
      </c>
      <c r="B28" s="550"/>
      <c r="C28" s="550"/>
      <c r="D28" s="578"/>
      <c r="E28" s="553"/>
    </row>
    <row r="29" spans="1:5" x14ac:dyDescent="0.2">
      <c r="A29" s="357"/>
      <c r="B29" s="550" t="s">
        <v>3012</v>
      </c>
      <c r="C29" s="550"/>
      <c r="D29" s="195" t="s">
        <v>2978</v>
      </c>
      <c r="E29" s="554"/>
    </row>
    <row r="30" spans="1:5" ht="30.75" customHeight="1" x14ac:dyDescent="0.2">
      <c r="A30" s="408" t="s">
        <v>3013</v>
      </c>
      <c r="B30" s="567"/>
      <c r="C30" s="153" t="s">
        <v>14</v>
      </c>
      <c r="D30" s="367" t="s">
        <v>2994</v>
      </c>
      <c r="E30" s="552" t="s">
        <v>3014</v>
      </c>
    </row>
    <row r="31" spans="1:5" ht="13.15" customHeight="1" x14ac:dyDescent="0.2">
      <c r="A31" s="568"/>
      <c r="B31" s="569"/>
      <c r="C31" s="3" t="s">
        <v>2945</v>
      </c>
      <c r="D31" s="298" t="s">
        <v>2954</v>
      </c>
      <c r="E31" s="570"/>
    </row>
    <row r="32" spans="1:5" x14ac:dyDescent="0.2">
      <c r="A32" s="368"/>
      <c r="B32" s="550" t="s">
        <v>3015</v>
      </c>
      <c r="C32" s="550"/>
      <c r="D32" s="287" t="s">
        <v>2978</v>
      </c>
      <c r="E32" s="552" t="s">
        <v>3016</v>
      </c>
    </row>
    <row r="33" spans="1:5" ht="12.75" customHeight="1" x14ac:dyDescent="0.2">
      <c r="A33" s="555" t="s">
        <v>3017</v>
      </c>
      <c r="B33" s="556"/>
      <c r="C33" s="153" t="s">
        <v>2952</v>
      </c>
      <c r="D33" s="364" t="s">
        <v>3304</v>
      </c>
      <c r="E33" s="553"/>
    </row>
    <row r="34" spans="1:5" ht="13.15" customHeight="1" x14ac:dyDescent="0.2">
      <c r="A34" s="557"/>
      <c r="B34" s="558"/>
      <c r="C34" s="153" t="s">
        <v>14</v>
      </c>
      <c r="D34" s="364" t="s">
        <v>3305</v>
      </c>
      <c r="E34" s="553"/>
    </row>
    <row r="35" spans="1:5" ht="26.25" customHeight="1" x14ac:dyDescent="0.2">
      <c r="A35" s="559"/>
      <c r="B35" s="560"/>
      <c r="C35" s="153" t="s">
        <v>2657</v>
      </c>
      <c r="D35" s="364" t="s">
        <v>3255</v>
      </c>
      <c r="E35" s="554"/>
    </row>
    <row r="36" spans="1:5" x14ac:dyDescent="0.2">
      <c r="A36" s="299"/>
      <c r="B36" s="550" t="s">
        <v>3015</v>
      </c>
      <c r="C36" s="550"/>
      <c r="D36" s="287" t="s">
        <v>2978</v>
      </c>
      <c r="E36" s="552" t="s">
        <v>3016</v>
      </c>
    </row>
    <row r="37" spans="1:5" ht="12.75" customHeight="1" x14ac:dyDescent="0.2">
      <c r="A37" s="555" t="s">
        <v>3017</v>
      </c>
      <c r="B37" s="556"/>
      <c r="C37" s="5" t="s">
        <v>2952</v>
      </c>
      <c r="D37" s="300" t="s">
        <v>3306</v>
      </c>
      <c r="E37" s="553"/>
    </row>
    <row r="38" spans="1:5" ht="13.15" customHeight="1" x14ac:dyDescent="0.2">
      <c r="A38" s="557"/>
      <c r="B38" s="558"/>
      <c r="C38" s="153" t="s">
        <v>14</v>
      </c>
      <c r="D38" s="300" t="s">
        <v>3307</v>
      </c>
      <c r="E38" s="553"/>
    </row>
    <row r="39" spans="1:5" ht="27" customHeight="1" thickBot="1" x14ac:dyDescent="0.25">
      <c r="A39" s="559"/>
      <c r="B39" s="560"/>
      <c r="C39" s="359" t="s">
        <v>2945</v>
      </c>
      <c r="D39" s="301" t="s">
        <v>3255</v>
      </c>
      <c r="E39" s="554"/>
    </row>
    <row r="40" spans="1:5" ht="13.5" thickBot="1" x14ac:dyDescent="0.25">
      <c r="A40" s="273"/>
      <c r="B40" s="274"/>
      <c r="C40" s="275"/>
      <c r="D40" s="302"/>
      <c r="E40" s="277"/>
    </row>
    <row r="41" spans="1:5" ht="12.75" customHeight="1" x14ac:dyDescent="0.2">
      <c r="A41" s="412"/>
      <c r="B41" s="576"/>
      <c r="C41" s="192" t="s">
        <v>15</v>
      </c>
      <c r="D41" s="285" t="s">
        <v>3332</v>
      </c>
      <c r="E41" s="371" t="s">
        <v>3005</v>
      </c>
    </row>
    <row r="42" spans="1:5" ht="58.5" customHeight="1" x14ac:dyDescent="0.2">
      <c r="A42" s="453" t="s">
        <v>3006</v>
      </c>
      <c r="B42" s="455"/>
      <c r="C42" s="153" t="s">
        <v>2945</v>
      </c>
      <c r="D42" s="190" t="s">
        <v>3333</v>
      </c>
      <c r="E42" s="574" t="s">
        <v>3007</v>
      </c>
    </row>
    <row r="43" spans="1:5" ht="13.5" customHeight="1" x14ac:dyDescent="0.2">
      <c r="A43" s="357"/>
      <c r="B43" s="358"/>
      <c r="C43" s="3" t="s">
        <v>2946</v>
      </c>
      <c r="D43" s="278" t="s">
        <v>3334</v>
      </c>
      <c r="E43" s="575"/>
    </row>
    <row r="44" spans="1:5" ht="13.5" customHeight="1" x14ac:dyDescent="0.2">
      <c r="A44" s="194"/>
      <c r="B44" s="550" t="s">
        <v>3008</v>
      </c>
      <c r="C44" s="550"/>
      <c r="D44" s="578"/>
      <c r="E44" s="575"/>
    </row>
    <row r="45" spans="1:5" ht="97.5" customHeight="1" x14ac:dyDescent="0.2">
      <c r="A45" s="453" t="s">
        <v>3335</v>
      </c>
      <c r="B45" s="572"/>
      <c r="C45" s="572"/>
      <c r="D45" s="573"/>
      <c r="E45" s="575"/>
    </row>
    <row r="46" spans="1:5" ht="13.5" customHeight="1" x14ac:dyDescent="0.2">
      <c r="A46" s="368" t="s">
        <v>3010</v>
      </c>
      <c r="B46" s="550" t="s">
        <v>3011</v>
      </c>
      <c r="C46" s="550"/>
      <c r="D46" s="578"/>
      <c r="E46" s="575"/>
    </row>
    <row r="47" spans="1:5" ht="14.25" customHeight="1" x14ac:dyDescent="0.2">
      <c r="A47" s="571" t="s">
        <v>2978</v>
      </c>
      <c r="B47" s="572"/>
      <c r="C47" s="572"/>
      <c r="D47" s="573"/>
      <c r="E47" s="575"/>
    </row>
    <row r="48" spans="1:5" ht="12.75" customHeight="1" x14ac:dyDescent="0.2">
      <c r="A48" s="357"/>
      <c r="B48" s="550" t="s">
        <v>3012</v>
      </c>
      <c r="C48" s="550"/>
      <c r="D48" s="195" t="s">
        <v>2978</v>
      </c>
      <c r="E48" s="575"/>
    </row>
    <row r="49" spans="1:6" ht="12.75" customHeight="1" x14ac:dyDescent="0.2">
      <c r="A49" s="356"/>
      <c r="B49" s="375"/>
      <c r="C49" s="366" t="s">
        <v>2952</v>
      </c>
      <c r="D49" s="376" t="s">
        <v>3336</v>
      </c>
      <c r="E49" s="575"/>
    </row>
    <row r="50" spans="1:6" ht="28.5" customHeight="1" x14ac:dyDescent="0.2">
      <c r="A50" s="408" t="s">
        <v>3013</v>
      </c>
      <c r="B50" s="567"/>
      <c r="C50" s="153" t="s">
        <v>14</v>
      </c>
      <c r="D50" s="367" t="s">
        <v>2994</v>
      </c>
      <c r="E50" s="575"/>
    </row>
    <row r="51" spans="1:6" ht="19.5" customHeight="1" x14ac:dyDescent="0.2">
      <c r="A51" s="568"/>
      <c r="B51" s="569"/>
      <c r="C51" s="3" t="s">
        <v>2945</v>
      </c>
      <c r="D51" s="367" t="s">
        <v>2954</v>
      </c>
      <c r="E51" s="575"/>
    </row>
    <row r="52" spans="1:6" ht="13.5" customHeight="1" x14ac:dyDescent="0.2">
      <c r="A52" s="368"/>
      <c r="B52" s="550" t="s">
        <v>3015</v>
      </c>
      <c r="C52" s="550"/>
      <c r="D52" s="195" t="s">
        <v>2978</v>
      </c>
      <c r="E52" s="575"/>
    </row>
    <row r="53" spans="1:6" ht="15" customHeight="1" x14ac:dyDescent="0.2">
      <c r="A53" s="408" t="s">
        <v>3013</v>
      </c>
      <c r="B53" s="409"/>
      <c r="C53" s="153" t="s">
        <v>14</v>
      </c>
      <c r="D53" s="367" t="s">
        <v>2994</v>
      </c>
      <c r="E53" s="575"/>
    </row>
    <row r="54" spans="1:6" ht="53.25" customHeight="1" thickBot="1" x14ac:dyDescent="0.25">
      <c r="A54" s="410"/>
      <c r="B54" s="411"/>
      <c r="C54" s="373" t="s">
        <v>2945</v>
      </c>
      <c r="D54" s="374" t="s">
        <v>2954</v>
      </c>
      <c r="E54" s="575"/>
    </row>
    <row r="55" spans="1:6" s="151" customFormat="1" ht="16.5" customHeight="1" thickBot="1" x14ac:dyDescent="0.25">
      <c r="A55" s="146"/>
      <c r="B55" s="377"/>
      <c r="C55" s="377"/>
      <c r="D55" s="276"/>
      <c r="E55" s="276"/>
      <c r="F55" s="28"/>
    </row>
    <row r="56" spans="1:6" x14ac:dyDescent="0.2">
      <c r="A56" s="412"/>
      <c r="B56" s="576"/>
      <c r="C56" s="378" t="s">
        <v>15</v>
      </c>
      <c r="D56" s="379" t="s">
        <v>3256</v>
      </c>
      <c r="E56" s="380" t="s">
        <v>3005</v>
      </c>
    </row>
    <row r="57" spans="1:6" ht="13.15" customHeight="1" x14ac:dyDescent="0.2">
      <c r="A57" s="408" t="s">
        <v>3006</v>
      </c>
      <c r="B57" s="409"/>
      <c r="C57" s="153" t="s">
        <v>2945</v>
      </c>
      <c r="D57" s="190" t="s">
        <v>2954</v>
      </c>
      <c r="E57" s="574" t="s">
        <v>3007</v>
      </c>
    </row>
    <row r="58" spans="1:6" ht="39.75" customHeight="1" x14ac:dyDescent="0.2">
      <c r="A58" s="412"/>
      <c r="B58" s="413"/>
      <c r="C58" s="3" t="s">
        <v>2946</v>
      </c>
      <c r="D58" s="278" t="s">
        <v>3337</v>
      </c>
      <c r="E58" s="577"/>
    </row>
    <row r="59" spans="1:6" x14ac:dyDescent="0.2">
      <c r="A59" s="194"/>
      <c r="B59" s="550" t="s">
        <v>3008</v>
      </c>
      <c r="C59" s="550"/>
      <c r="D59" s="578"/>
      <c r="E59" s="584" t="s">
        <v>3009</v>
      </c>
    </row>
    <row r="60" spans="1:6" ht="69.75" customHeight="1" x14ac:dyDescent="0.2">
      <c r="A60" s="453" t="s">
        <v>3309</v>
      </c>
      <c r="B60" s="454"/>
      <c r="C60" s="454"/>
      <c r="D60" s="609"/>
      <c r="E60" s="553"/>
    </row>
    <row r="61" spans="1:6" ht="13.15" customHeight="1" x14ac:dyDescent="0.2">
      <c r="A61" s="368" t="s">
        <v>3010</v>
      </c>
      <c r="B61" s="550" t="s">
        <v>3011</v>
      </c>
      <c r="C61" s="550"/>
      <c r="D61" s="578"/>
      <c r="E61" s="553"/>
    </row>
    <row r="62" spans="1:6" x14ac:dyDescent="0.2">
      <c r="A62" s="571" t="s">
        <v>2978</v>
      </c>
      <c r="B62" s="572"/>
      <c r="C62" s="572"/>
      <c r="D62" s="573"/>
      <c r="E62" s="553"/>
    </row>
    <row r="63" spans="1:6" x14ac:dyDescent="0.2">
      <c r="A63" s="357"/>
      <c r="B63" s="550" t="s">
        <v>3012</v>
      </c>
      <c r="C63" s="551"/>
      <c r="D63" s="195" t="s">
        <v>2978</v>
      </c>
      <c r="E63" s="554"/>
    </row>
    <row r="64" spans="1:6" ht="12.75" customHeight="1" x14ac:dyDescent="0.2">
      <c r="A64" s="408" t="s">
        <v>3013</v>
      </c>
      <c r="B64" s="567"/>
      <c r="C64" s="153" t="s">
        <v>14</v>
      </c>
      <c r="D64" s="367" t="s">
        <v>2994</v>
      </c>
      <c r="E64" s="552" t="s">
        <v>3014</v>
      </c>
    </row>
    <row r="65" spans="1:5" ht="27" customHeight="1" x14ac:dyDescent="0.2">
      <c r="A65" s="568"/>
      <c r="B65" s="569"/>
      <c r="C65" s="3" t="s">
        <v>2945</v>
      </c>
      <c r="D65" s="367" t="s">
        <v>2954</v>
      </c>
      <c r="E65" s="570"/>
    </row>
    <row r="66" spans="1:5" ht="13.15" customHeight="1" x14ac:dyDescent="0.2">
      <c r="A66" s="368"/>
      <c r="B66" s="550" t="s">
        <v>3015</v>
      </c>
      <c r="C66" s="551"/>
      <c r="D66" s="195" t="s">
        <v>2978</v>
      </c>
      <c r="E66" s="552" t="s">
        <v>3016</v>
      </c>
    </row>
    <row r="67" spans="1:5" ht="12.75" customHeight="1" x14ac:dyDescent="0.2">
      <c r="A67" s="555" t="s">
        <v>3017</v>
      </c>
      <c r="B67" s="556"/>
      <c r="C67" s="153" t="s">
        <v>2952</v>
      </c>
      <c r="D67" s="279" t="s">
        <v>3257</v>
      </c>
      <c r="E67" s="553"/>
    </row>
    <row r="68" spans="1:5" ht="13.15" customHeight="1" x14ac:dyDescent="0.2">
      <c r="A68" s="557"/>
      <c r="B68" s="558"/>
      <c r="C68" s="153" t="s">
        <v>14</v>
      </c>
      <c r="D68" s="367" t="s">
        <v>3258</v>
      </c>
      <c r="E68" s="553"/>
    </row>
    <row r="69" spans="1:5" ht="27" customHeight="1" x14ac:dyDescent="0.2">
      <c r="A69" s="559"/>
      <c r="B69" s="560"/>
      <c r="C69" s="153" t="s">
        <v>2657</v>
      </c>
      <c r="D69" s="367" t="s">
        <v>3259</v>
      </c>
      <c r="E69" s="554"/>
    </row>
    <row r="70" spans="1:5" x14ac:dyDescent="0.2">
      <c r="A70" s="368"/>
      <c r="B70" s="550" t="s">
        <v>3015</v>
      </c>
      <c r="C70" s="551"/>
      <c r="D70" s="195" t="s">
        <v>2978</v>
      </c>
      <c r="E70" s="552" t="s">
        <v>3016</v>
      </c>
    </row>
    <row r="71" spans="1:5" ht="12.6" customHeight="1" x14ac:dyDescent="0.2">
      <c r="A71" s="555" t="s">
        <v>3017</v>
      </c>
      <c r="B71" s="556"/>
      <c r="C71" s="153" t="s">
        <v>2952</v>
      </c>
      <c r="D71" s="303" t="s">
        <v>3279</v>
      </c>
      <c r="E71" s="553"/>
    </row>
    <row r="72" spans="1:5" x14ac:dyDescent="0.2">
      <c r="A72" s="557"/>
      <c r="B72" s="558"/>
      <c r="C72" s="153" t="s">
        <v>14</v>
      </c>
      <c r="D72" s="364" t="s">
        <v>2994</v>
      </c>
      <c r="E72" s="553"/>
    </row>
    <row r="73" spans="1:5" ht="24.75" customHeight="1" x14ac:dyDescent="0.2">
      <c r="A73" s="559"/>
      <c r="B73" s="560"/>
      <c r="C73" s="153" t="s">
        <v>2657</v>
      </c>
      <c r="D73" s="364" t="s">
        <v>2949</v>
      </c>
      <c r="E73" s="554"/>
    </row>
    <row r="74" spans="1:5" x14ac:dyDescent="0.2">
      <c r="A74" s="368"/>
      <c r="B74" s="550" t="s">
        <v>3015</v>
      </c>
      <c r="C74" s="551"/>
      <c r="D74" s="287" t="s">
        <v>2978</v>
      </c>
      <c r="E74" s="552" t="s">
        <v>3016</v>
      </c>
    </row>
    <row r="75" spans="1:5" ht="12.6" customHeight="1" x14ac:dyDescent="0.2">
      <c r="A75" s="555" t="s">
        <v>3017</v>
      </c>
      <c r="B75" s="556"/>
      <c r="C75" s="153" t="s">
        <v>2952</v>
      </c>
      <c r="D75" s="303" t="s">
        <v>3280</v>
      </c>
      <c r="E75" s="553"/>
    </row>
    <row r="76" spans="1:5" ht="13.15" customHeight="1" x14ac:dyDescent="0.2">
      <c r="A76" s="557"/>
      <c r="B76" s="558"/>
      <c r="C76" s="153" t="s">
        <v>14</v>
      </c>
      <c r="D76" s="364" t="s">
        <v>2994</v>
      </c>
      <c r="E76" s="553"/>
    </row>
    <row r="77" spans="1:5" ht="24.75" customHeight="1" x14ac:dyDescent="0.2">
      <c r="A77" s="559"/>
      <c r="B77" s="560"/>
      <c r="C77" s="153" t="s">
        <v>2657</v>
      </c>
      <c r="D77" s="364" t="s">
        <v>2949</v>
      </c>
      <c r="E77" s="554"/>
    </row>
    <row r="78" spans="1:5" x14ac:dyDescent="0.2">
      <c r="A78" s="368"/>
      <c r="B78" s="550" t="s">
        <v>3015</v>
      </c>
      <c r="C78" s="551"/>
      <c r="D78" s="287" t="s">
        <v>2978</v>
      </c>
      <c r="E78" s="552" t="s">
        <v>3016</v>
      </c>
    </row>
    <row r="79" spans="1:5" ht="13.15" customHeight="1" x14ac:dyDescent="0.2">
      <c r="A79" s="555" t="s">
        <v>3017</v>
      </c>
      <c r="B79" s="556"/>
      <c r="C79" s="153" t="s">
        <v>2952</v>
      </c>
      <c r="D79" s="303" t="s">
        <v>3308</v>
      </c>
      <c r="E79" s="553"/>
    </row>
    <row r="80" spans="1:5" ht="12.75" customHeight="1" x14ac:dyDescent="0.2">
      <c r="A80" s="557"/>
      <c r="B80" s="558"/>
      <c r="C80" s="153" t="s">
        <v>14</v>
      </c>
      <c r="D80" s="364" t="s">
        <v>2994</v>
      </c>
      <c r="E80" s="553"/>
    </row>
    <row r="81" spans="1:5" ht="27" customHeight="1" x14ac:dyDescent="0.2">
      <c r="A81" s="559"/>
      <c r="B81" s="560"/>
      <c r="C81" s="153" t="s">
        <v>2657</v>
      </c>
      <c r="D81" s="364" t="s">
        <v>2949</v>
      </c>
      <c r="E81" s="554"/>
    </row>
    <row r="82" spans="1:5" ht="11.25" customHeight="1" x14ac:dyDescent="0.2">
      <c r="A82" s="384"/>
      <c r="B82" s="550" t="s">
        <v>3015</v>
      </c>
      <c r="C82" s="551"/>
      <c r="D82" s="287" t="s">
        <v>2978</v>
      </c>
      <c r="E82" s="552" t="s">
        <v>3016</v>
      </c>
    </row>
    <row r="83" spans="1:5" ht="27" customHeight="1" x14ac:dyDescent="0.2">
      <c r="A83" s="555" t="s">
        <v>3017</v>
      </c>
      <c r="B83" s="556"/>
      <c r="C83" s="153" t="s">
        <v>2952</v>
      </c>
      <c r="D83" s="303" t="s">
        <v>3351</v>
      </c>
      <c r="E83" s="553"/>
    </row>
    <row r="84" spans="1:5" ht="27" customHeight="1" x14ac:dyDescent="0.2">
      <c r="A84" s="557"/>
      <c r="B84" s="558"/>
      <c r="C84" s="153" t="s">
        <v>14</v>
      </c>
      <c r="D84" s="385" t="s">
        <v>2994</v>
      </c>
      <c r="E84" s="553"/>
    </row>
    <row r="85" spans="1:5" ht="13.5" thickBot="1" x14ac:dyDescent="0.25">
      <c r="A85" s="559"/>
      <c r="B85" s="560"/>
      <c r="C85" s="153" t="s">
        <v>2657</v>
      </c>
      <c r="D85" s="385" t="s">
        <v>2949</v>
      </c>
      <c r="E85" s="554"/>
    </row>
    <row r="86" spans="1:5" ht="12.95" customHeight="1" thickBot="1" x14ac:dyDescent="0.25">
      <c r="A86" s="561" t="s">
        <v>3018</v>
      </c>
      <c r="B86" s="562"/>
      <c r="C86" s="562"/>
      <c r="D86" s="563"/>
      <c r="E86" s="161"/>
    </row>
    <row r="87" spans="1:5" ht="12.95" customHeight="1" x14ac:dyDescent="0.2">
      <c r="A87" s="564" t="s">
        <v>3019</v>
      </c>
      <c r="B87" s="565"/>
      <c r="C87" s="566"/>
      <c r="D87" s="304" t="s">
        <v>3260</v>
      </c>
      <c r="E87" s="627" t="s">
        <v>3005</v>
      </c>
    </row>
    <row r="88" spans="1:5" x14ac:dyDescent="0.2">
      <c r="A88" s="372"/>
      <c r="B88" s="550" t="s">
        <v>3020</v>
      </c>
      <c r="C88" s="550"/>
      <c r="D88" s="551"/>
      <c r="E88" s="627"/>
    </row>
    <row r="89" spans="1:5" ht="28.5" customHeight="1" x14ac:dyDescent="0.2">
      <c r="A89" s="629" t="s">
        <v>3261</v>
      </c>
      <c r="B89" s="630"/>
      <c r="C89" s="630"/>
      <c r="D89" s="631"/>
      <c r="E89" s="628"/>
    </row>
    <row r="90" spans="1:5" ht="13.5" customHeight="1" thickBot="1" x14ac:dyDescent="0.25">
      <c r="A90" s="372"/>
      <c r="B90" s="610" t="s">
        <v>3025</v>
      </c>
      <c r="C90" s="611"/>
      <c r="D90" s="363"/>
      <c r="E90" s="369"/>
    </row>
    <row r="91" spans="1:5" x14ac:dyDescent="0.2">
      <c r="A91" s="462"/>
      <c r="B91" s="612"/>
      <c r="C91" s="284" t="s">
        <v>15</v>
      </c>
      <c r="D91" s="285" t="s">
        <v>3271</v>
      </c>
      <c r="E91" s="371" t="s">
        <v>3005</v>
      </c>
    </row>
    <row r="92" spans="1:5" ht="13.15" customHeight="1" x14ac:dyDescent="0.2">
      <c r="A92" s="286"/>
      <c r="B92" s="421" t="s">
        <v>3021</v>
      </c>
      <c r="C92" s="421"/>
      <c r="D92" s="586"/>
      <c r="E92" s="584" t="s">
        <v>3009</v>
      </c>
    </row>
    <row r="93" spans="1:5" ht="12.75" customHeight="1" x14ac:dyDescent="0.2">
      <c r="A93" s="453" t="s">
        <v>3263</v>
      </c>
      <c r="B93" s="454"/>
      <c r="C93" s="454"/>
      <c r="D93" s="609"/>
      <c r="E93" s="553"/>
    </row>
    <row r="94" spans="1:5" x14ac:dyDescent="0.2">
      <c r="A94" s="365" t="s">
        <v>3010</v>
      </c>
      <c r="B94" s="421" t="s">
        <v>3022</v>
      </c>
      <c r="C94" s="421"/>
      <c r="D94" s="586"/>
      <c r="E94" s="553"/>
    </row>
    <row r="95" spans="1:5" ht="13.15" customHeight="1" x14ac:dyDescent="0.2">
      <c r="A95" s="613" t="s">
        <v>2978</v>
      </c>
      <c r="B95" s="614"/>
      <c r="C95" s="614"/>
      <c r="D95" s="615"/>
      <c r="E95" s="553"/>
    </row>
    <row r="96" spans="1:5" ht="12.75" customHeight="1" x14ac:dyDescent="0.2">
      <c r="A96" s="357"/>
      <c r="B96" s="421" t="s">
        <v>3012</v>
      </c>
      <c r="C96" s="616"/>
      <c r="D96" s="287" t="s">
        <v>2978</v>
      </c>
      <c r="E96" s="554"/>
    </row>
    <row r="97" spans="1:5" ht="12.6" customHeight="1" x14ac:dyDescent="0.2">
      <c r="A97" s="408" t="s">
        <v>3023</v>
      </c>
      <c r="B97" s="617"/>
      <c r="C97" s="153" t="s">
        <v>14</v>
      </c>
      <c r="D97" s="364" t="s">
        <v>2944</v>
      </c>
      <c r="E97" s="552" t="s">
        <v>3014</v>
      </c>
    </row>
    <row r="98" spans="1:5" ht="27" customHeight="1" x14ac:dyDescent="0.2">
      <c r="A98" s="618"/>
      <c r="B98" s="619"/>
      <c r="C98" s="3" t="s">
        <v>2945</v>
      </c>
      <c r="D98" s="364" t="s">
        <v>3281</v>
      </c>
      <c r="E98" s="570"/>
    </row>
    <row r="99" spans="1:5" x14ac:dyDescent="0.2">
      <c r="A99" s="360"/>
      <c r="B99" s="614" t="s">
        <v>3015</v>
      </c>
      <c r="C99" s="620"/>
      <c r="D99" s="287" t="s">
        <v>3262</v>
      </c>
      <c r="E99" s="552" t="s">
        <v>3016</v>
      </c>
    </row>
    <row r="100" spans="1:5" ht="12.6" customHeight="1" x14ac:dyDescent="0.2">
      <c r="A100" s="621" t="s">
        <v>3024</v>
      </c>
      <c r="B100" s="622"/>
      <c r="C100" s="153" t="s">
        <v>2952</v>
      </c>
      <c r="D100" s="364" t="s">
        <v>3263</v>
      </c>
      <c r="E100" s="553"/>
    </row>
    <row r="101" spans="1:5" x14ac:dyDescent="0.2">
      <c r="A101" s="623"/>
      <c r="B101" s="624"/>
      <c r="C101" s="153" t="s">
        <v>14</v>
      </c>
      <c r="D101" s="364" t="s">
        <v>3263</v>
      </c>
      <c r="E101" s="553"/>
    </row>
    <row r="102" spans="1:5" ht="27" customHeight="1" thickBot="1" x14ac:dyDescent="0.25">
      <c r="A102" s="625"/>
      <c r="B102" s="626"/>
      <c r="C102" s="359" t="s">
        <v>2657</v>
      </c>
      <c r="D102" s="288" t="s">
        <v>3263</v>
      </c>
      <c r="E102" s="554"/>
    </row>
    <row r="103" spans="1:5" ht="13.5" thickBot="1" x14ac:dyDescent="0.25">
      <c r="E103" s="289"/>
    </row>
    <row r="104" spans="1:5" x14ac:dyDescent="0.2">
      <c r="A104" s="462"/>
      <c r="B104" s="579"/>
      <c r="C104" s="192" t="s">
        <v>15</v>
      </c>
      <c r="D104" s="193" t="s">
        <v>2963</v>
      </c>
      <c r="E104" s="371" t="s">
        <v>3005</v>
      </c>
    </row>
    <row r="105" spans="1:5" ht="13.15" customHeight="1" x14ac:dyDescent="0.2">
      <c r="A105" s="194"/>
      <c r="B105" s="550" t="s">
        <v>3021</v>
      </c>
      <c r="C105" s="550"/>
      <c r="D105" s="578"/>
      <c r="E105" s="584" t="s">
        <v>3009</v>
      </c>
    </row>
    <row r="106" spans="1:5" x14ac:dyDescent="0.2">
      <c r="A106" s="453" t="s">
        <v>3263</v>
      </c>
      <c r="B106" s="454"/>
      <c r="C106" s="454"/>
      <c r="D106" s="609"/>
      <c r="E106" s="553"/>
    </row>
    <row r="107" spans="1:5" x14ac:dyDescent="0.2">
      <c r="A107" s="368" t="s">
        <v>3010</v>
      </c>
      <c r="B107" s="550" t="s">
        <v>3022</v>
      </c>
      <c r="C107" s="550"/>
      <c r="D107" s="578"/>
      <c r="E107" s="553"/>
    </row>
    <row r="108" spans="1:5" ht="13.15" customHeight="1" x14ac:dyDescent="0.2">
      <c r="A108" s="571" t="s">
        <v>2978</v>
      </c>
      <c r="B108" s="572"/>
      <c r="C108" s="572"/>
      <c r="D108" s="573"/>
      <c r="E108" s="553"/>
    </row>
    <row r="109" spans="1:5" x14ac:dyDescent="0.2">
      <c r="A109" s="357"/>
      <c r="B109" s="550" t="s">
        <v>3012</v>
      </c>
      <c r="C109" s="551"/>
      <c r="D109" s="195" t="s">
        <v>2978</v>
      </c>
      <c r="E109" s="554"/>
    </row>
    <row r="110" spans="1:5" ht="12.6" customHeight="1" x14ac:dyDescent="0.2">
      <c r="A110" s="408" t="s">
        <v>3023</v>
      </c>
      <c r="B110" s="567"/>
      <c r="C110" s="153" t="s">
        <v>14</v>
      </c>
      <c r="D110" s="367" t="s">
        <v>2944</v>
      </c>
      <c r="E110" s="552" t="s">
        <v>3014</v>
      </c>
    </row>
    <row r="111" spans="1:5" ht="26.25" customHeight="1" x14ac:dyDescent="0.2">
      <c r="A111" s="568"/>
      <c r="B111" s="569"/>
      <c r="C111" s="3" t="s">
        <v>2945</v>
      </c>
      <c r="D111" s="367" t="s">
        <v>2954</v>
      </c>
      <c r="E111" s="570"/>
    </row>
    <row r="112" spans="1:5" x14ac:dyDescent="0.2">
      <c r="A112" s="361"/>
      <c r="B112" s="572" t="s">
        <v>3015</v>
      </c>
      <c r="C112" s="634"/>
      <c r="D112" s="195" t="s">
        <v>2717</v>
      </c>
      <c r="E112" s="552" t="s">
        <v>3016</v>
      </c>
    </row>
    <row r="113" spans="1:5" ht="12.6" customHeight="1" x14ac:dyDescent="0.2">
      <c r="A113" s="555" t="s">
        <v>3024</v>
      </c>
      <c r="B113" s="556"/>
      <c r="C113" s="153" t="s">
        <v>2952</v>
      </c>
      <c r="D113" s="367"/>
      <c r="E113" s="553"/>
    </row>
    <row r="114" spans="1:5" x14ac:dyDescent="0.2">
      <c r="A114" s="557"/>
      <c r="B114" s="558"/>
      <c r="C114" s="153" t="s">
        <v>14</v>
      </c>
      <c r="D114" s="367"/>
      <c r="E114" s="553"/>
    </row>
    <row r="115" spans="1:5" ht="27" customHeight="1" thickBot="1" x14ac:dyDescent="0.25">
      <c r="A115" s="632"/>
      <c r="B115" s="633"/>
      <c r="C115" s="359" t="s">
        <v>2657</v>
      </c>
      <c r="D115" s="196"/>
      <c r="E115" s="554"/>
    </row>
    <row r="116" spans="1:5" ht="13.5" thickBot="1" x14ac:dyDescent="0.25">
      <c r="E116" s="289"/>
    </row>
    <row r="117" spans="1:5" x14ac:dyDescent="0.2">
      <c r="A117" s="462"/>
      <c r="B117" s="579"/>
      <c r="C117" s="192" t="s">
        <v>15</v>
      </c>
      <c r="D117" s="193" t="s">
        <v>3247</v>
      </c>
      <c r="E117" s="371" t="s">
        <v>3005</v>
      </c>
    </row>
    <row r="118" spans="1:5" ht="13.15" customHeight="1" x14ac:dyDescent="0.2">
      <c r="A118" s="194"/>
      <c r="B118" s="550" t="s">
        <v>3021</v>
      </c>
      <c r="C118" s="550"/>
      <c r="D118" s="578"/>
      <c r="E118" s="584" t="s">
        <v>3009</v>
      </c>
    </row>
    <row r="119" spans="1:5" x14ac:dyDescent="0.2">
      <c r="A119" s="453" t="s">
        <v>3263</v>
      </c>
      <c r="B119" s="454"/>
      <c r="C119" s="454"/>
      <c r="D119" s="609"/>
      <c r="E119" s="553"/>
    </row>
    <row r="120" spans="1:5" x14ac:dyDescent="0.2">
      <c r="A120" s="368" t="s">
        <v>3010</v>
      </c>
      <c r="B120" s="550" t="s">
        <v>3022</v>
      </c>
      <c r="C120" s="550"/>
      <c r="D120" s="578"/>
      <c r="E120" s="553"/>
    </row>
    <row r="121" spans="1:5" ht="13.15" customHeight="1" x14ac:dyDescent="0.2">
      <c r="A121" s="571" t="s">
        <v>2978</v>
      </c>
      <c r="B121" s="572"/>
      <c r="C121" s="572"/>
      <c r="D121" s="573"/>
      <c r="E121" s="553"/>
    </row>
    <row r="122" spans="1:5" x14ac:dyDescent="0.2">
      <c r="A122" s="357"/>
      <c r="B122" s="550" t="s">
        <v>3012</v>
      </c>
      <c r="C122" s="551"/>
      <c r="D122" s="195" t="s">
        <v>2978</v>
      </c>
      <c r="E122" s="554"/>
    </row>
    <row r="123" spans="1:5" ht="12.6" customHeight="1" x14ac:dyDescent="0.2">
      <c r="A123" s="408" t="s">
        <v>3023</v>
      </c>
      <c r="B123" s="567"/>
      <c r="C123" s="153" t="s">
        <v>14</v>
      </c>
      <c r="D123" s="367" t="s">
        <v>2944</v>
      </c>
      <c r="E123" s="552" t="s">
        <v>3014</v>
      </c>
    </row>
    <row r="124" spans="1:5" ht="24.75" customHeight="1" x14ac:dyDescent="0.2">
      <c r="A124" s="568"/>
      <c r="B124" s="569"/>
      <c r="C124" s="3" t="s">
        <v>2945</v>
      </c>
      <c r="D124" s="367" t="s">
        <v>2954</v>
      </c>
      <c r="E124" s="570"/>
    </row>
    <row r="125" spans="1:5" x14ac:dyDescent="0.2">
      <c r="A125" s="361"/>
      <c r="B125" s="572" t="s">
        <v>3015</v>
      </c>
      <c r="C125" s="634"/>
      <c r="D125" s="195" t="s">
        <v>3264</v>
      </c>
      <c r="E125" s="552" t="s">
        <v>3016</v>
      </c>
    </row>
    <row r="126" spans="1:5" ht="12.6" customHeight="1" x14ac:dyDescent="0.2">
      <c r="A126" s="555" t="s">
        <v>3024</v>
      </c>
      <c r="B126" s="556"/>
      <c r="C126" s="153" t="s">
        <v>2952</v>
      </c>
      <c r="D126" s="367" t="s">
        <v>3263</v>
      </c>
      <c r="E126" s="553"/>
    </row>
    <row r="127" spans="1:5" x14ac:dyDescent="0.2">
      <c r="A127" s="557"/>
      <c r="B127" s="558"/>
      <c r="C127" s="153" t="s">
        <v>14</v>
      </c>
      <c r="D127" s="367" t="s">
        <v>3263</v>
      </c>
      <c r="E127" s="553"/>
    </row>
    <row r="128" spans="1:5" ht="25.5" customHeight="1" thickBot="1" x14ac:dyDescent="0.25">
      <c r="A128" s="632"/>
      <c r="B128" s="633"/>
      <c r="C128" s="359" t="s">
        <v>2657</v>
      </c>
      <c r="D128" s="196" t="s">
        <v>3263</v>
      </c>
      <c r="E128" s="554"/>
    </row>
    <row r="129" spans="1:5" ht="13.5" thickBot="1" x14ac:dyDescent="0.25">
      <c r="E129" s="289"/>
    </row>
    <row r="130" spans="1:5" x14ac:dyDescent="0.2">
      <c r="A130" s="462"/>
      <c r="B130" s="579"/>
      <c r="C130" s="192" t="s">
        <v>15</v>
      </c>
      <c r="D130" s="193" t="s">
        <v>3266</v>
      </c>
      <c r="E130" s="371" t="s">
        <v>3005</v>
      </c>
    </row>
    <row r="131" spans="1:5" x14ac:dyDescent="0.2">
      <c r="A131" s="194"/>
      <c r="B131" s="550" t="s">
        <v>3021</v>
      </c>
      <c r="C131" s="550"/>
      <c r="D131" s="578"/>
      <c r="E131" s="584" t="s">
        <v>3009</v>
      </c>
    </row>
    <row r="132" spans="1:5" x14ac:dyDescent="0.2">
      <c r="A132" s="453" t="s">
        <v>3263</v>
      </c>
      <c r="B132" s="454"/>
      <c r="C132" s="454"/>
      <c r="D132" s="609"/>
      <c r="E132" s="553"/>
    </row>
    <row r="133" spans="1:5" x14ac:dyDescent="0.2">
      <c r="A133" s="368" t="s">
        <v>3010</v>
      </c>
      <c r="B133" s="550" t="s">
        <v>3022</v>
      </c>
      <c r="C133" s="550"/>
      <c r="D133" s="578"/>
      <c r="E133" s="553"/>
    </row>
    <row r="134" spans="1:5" x14ac:dyDescent="0.2">
      <c r="A134" s="571" t="s">
        <v>2978</v>
      </c>
      <c r="B134" s="572"/>
      <c r="C134" s="572"/>
      <c r="D134" s="573"/>
      <c r="E134" s="553"/>
    </row>
    <row r="135" spans="1:5" x14ac:dyDescent="0.2">
      <c r="A135" s="357"/>
      <c r="B135" s="550" t="s">
        <v>3012</v>
      </c>
      <c r="C135" s="551"/>
      <c r="D135" s="195" t="s">
        <v>2978</v>
      </c>
      <c r="E135" s="554"/>
    </row>
    <row r="136" spans="1:5" ht="12.6" customHeight="1" x14ac:dyDescent="0.2">
      <c r="A136" s="408" t="s">
        <v>3023</v>
      </c>
      <c r="B136" s="567"/>
      <c r="C136" s="153" t="s">
        <v>14</v>
      </c>
      <c r="D136" s="367" t="s">
        <v>2944</v>
      </c>
      <c r="E136" s="552" t="s">
        <v>3014</v>
      </c>
    </row>
    <row r="137" spans="1:5" ht="29.25" customHeight="1" x14ac:dyDescent="0.2">
      <c r="A137" s="568"/>
      <c r="B137" s="569"/>
      <c r="C137" s="3" t="s">
        <v>2945</v>
      </c>
      <c r="D137" s="367" t="s">
        <v>3270</v>
      </c>
      <c r="E137" s="570"/>
    </row>
    <row r="138" spans="1:5" x14ac:dyDescent="0.2">
      <c r="A138" s="361"/>
      <c r="B138" s="572" t="s">
        <v>3015</v>
      </c>
      <c r="C138" s="634"/>
      <c r="D138" s="195" t="s">
        <v>3264</v>
      </c>
      <c r="E138" s="552" t="s">
        <v>3016</v>
      </c>
    </row>
    <row r="139" spans="1:5" ht="12.6" customHeight="1" x14ac:dyDescent="0.2">
      <c r="A139" s="555" t="s">
        <v>3024</v>
      </c>
      <c r="B139" s="556"/>
      <c r="C139" s="153" t="s">
        <v>2952</v>
      </c>
      <c r="D139" s="367" t="s">
        <v>3263</v>
      </c>
      <c r="E139" s="553"/>
    </row>
    <row r="140" spans="1:5" x14ac:dyDescent="0.2">
      <c r="A140" s="557"/>
      <c r="B140" s="558"/>
      <c r="C140" s="153" t="s">
        <v>14</v>
      </c>
      <c r="D140" s="367" t="s">
        <v>3263</v>
      </c>
      <c r="E140" s="553"/>
    </row>
    <row r="141" spans="1:5" ht="25.5" customHeight="1" thickBot="1" x14ac:dyDescent="0.25">
      <c r="A141" s="632"/>
      <c r="B141" s="633"/>
      <c r="C141" s="359" t="s">
        <v>2657</v>
      </c>
      <c r="D141" s="196" t="s">
        <v>3263</v>
      </c>
      <c r="E141" s="554"/>
    </row>
    <row r="142" spans="1:5" ht="13.5" thickBot="1" x14ac:dyDescent="0.25">
      <c r="E142" s="289"/>
    </row>
    <row r="143" spans="1:5" x14ac:dyDescent="0.2">
      <c r="A143" s="462"/>
      <c r="B143" s="612"/>
      <c r="C143" s="284" t="s">
        <v>15</v>
      </c>
      <c r="D143" s="285" t="s">
        <v>3292</v>
      </c>
      <c r="E143" s="371" t="s">
        <v>3005</v>
      </c>
    </row>
    <row r="144" spans="1:5" x14ac:dyDescent="0.2">
      <c r="A144" s="286"/>
      <c r="B144" s="421" t="s">
        <v>3021</v>
      </c>
      <c r="C144" s="421"/>
      <c r="D144" s="586"/>
      <c r="E144" s="584" t="s">
        <v>3009</v>
      </c>
    </row>
    <row r="145" spans="1:5" x14ac:dyDescent="0.2">
      <c r="A145" s="453" t="s">
        <v>3263</v>
      </c>
      <c r="B145" s="454"/>
      <c r="C145" s="454"/>
      <c r="D145" s="609"/>
      <c r="E145" s="553"/>
    </row>
    <row r="146" spans="1:5" x14ac:dyDescent="0.2">
      <c r="A146" s="365" t="s">
        <v>3010</v>
      </c>
      <c r="B146" s="421" t="s">
        <v>3022</v>
      </c>
      <c r="C146" s="421"/>
      <c r="D146" s="586"/>
      <c r="E146" s="553"/>
    </row>
    <row r="147" spans="1:5" x14ac:dyDescent="0.2">
      <c r="A147" s="613" t="s">
        <v>2978</v>
      </c>
      <c r="B147" s="614"/>
      <c r="C147" s="614"/>
      <c r="D147" s="615"/>
      <c r="E147" s="553"/>
    </row>
    <row r="148" spans="1:5" x14ac:dyDescent="0.2">
      <c r="A148" s="357"/>
      <c r="B148" s="421" t="s">
        <v>3012</v>
      </c>
      <c r="C148" s="616"/>
      <c r="D148" s="287" t="s">
        <v>2978</v>
      </c>
      <c r="E148" s="554"/>
    </row>
    <row r="149" spans="1:5" ht="12.6" customHeight="1" x14ac:dyDescent="0.2">
      <c r="A149" s="408" t="s">
        <v>3023</v>
      </c>
      <c r="B149" s="617"/>
      <c r="C149" s="153" t="s">
        <v>14</v>
      </c>
      <c r="D149" s="364" t="s">
        <v>2944</v>
      </c>
      <c r="E149" s="552" t="s">
        <v>3014</v>
      </c>
    </row>
    <row r="150" spans="1:5" ht="27" customHeight="1" x14ac:dyDescent="0.2">
      <c r="A150" s="618"/>
      <c r="B150" s="619"/>
      <c r="C150" s="3" t="s">
        <v>2945</v>
      </c>
      <c r="D150" s="364" t="s">
        <v>2954</v>
      </c>
      <c r="E150" s="570"/>
    </row>
    <row r="151" spans="1:5" x14ac:dyDescent="0.2">
      <c r="A151" s="360"/>
      <c r="B151" s="614" t="s">
        <v>3015</v>
      </c>
      <c r="C151" s="620"/>
      <c r="D151" s="287" t="s">
        <v>3264</v>
      </c>
      <c r="E151" s="552" t="s">
        <v>3016</v>
      </c>
    </row>
    <row r="152" spans="1:5" ht="12.6" customHeight="1" x14ac:dyDescent="0.2">
      <c r="A152" s="621" t="s">
        <v>3024</v>
      </c>
      <c r="B152" s="622"/>
      <c r="C152" s="153" t="s">
        <v>2952</v>
      </c>
      <c r="D152" s="364" t="s">
        <v>3263</v>
      </c>
      <c r="E152" s="553"/>
    </row>
    <row r="153" spans="1:5" x14ac:dyDescent="0.2">
      <c r="A153" s="623"/>
      <c r="B153" s="624"/>
      <c r="C153" s="153" t="s">
        <v>14</v>
      </c>
      <c r="D153" s="364" t="s">
        <v>3263</v>
      </c>
      <c r="E153" s="553"/>
    </row>
    <row r="154" spans="1:5" ht="24" customHeight="1" thickBot="1" x14ac:dyDescent="0.25">
      <c r="A154" s="625"/>
      <c r="B154" s="626"/>
      <c r="C154" s="359" t="s">
        <v>2657</v>
      </c>
      <c r="D154" s="288" t="s">
        <v>3263</v>
      </c>
      <c r="E154" s="554"/>
    </row>
  </sheetData>
  <mergeCells count="139">
    <mergeCell ref="A136:B137"/>
    <mergeCell ref="E136:E137"/>
    <mergeCell ref="B131:D131"/>
    <mergeCell ref="A132:D132"/>
    <mergeCell ref="A149:B150"/>
    <mergeCell ref="E149:E150"/>
    <mergeCell ref="B151:C151"/>
    <mergeCell ref="E151:E154"/>
    <mergeCell ref="A152:B154"/>
    <mergeCell ref="B138:C138"/>
    <mergeCell ref="E138:E141"/>
    <mergeCell ref="A139:B141"/>
    <mergeCell ref="A143:B143"/>
    <mergeCell ref="B144:D144"/>
    <mergeCell ref="E144:E148"/>
    <mergeCell ref="A145:D145"/>
    <mergeCell ref="B146:D146"/>
    <mergeCell ref="A147:D147"/>
    <mergeCell ref="B148:C148"/>
    <mergeCell ref="E87:E89"/>
    <mergeCell ref="B88:D88"/>
    <mergeCell ref="A89:D89"/>
    <mergeCell ref="E125:E128"/>
    <mergeCell ref="A126:B128"/>
    <mergeCell ref="A130:B130"/>
    <mergeCell ref="E131:E135"/>
    <mergeCell ref="B133:D133"/>
    <mergeCell ref="A134:D134"/>
    <mergeCell ref="B135:C135"/>
    <mergeCell ref="E118:E122"/>
    <mergeCell ref="B120:D120"/>
    <mergeCell ref="A121:D121"/>
    <mergeCell ref="B122:C122"/>
    <mergeCell ref="A123:B124"/>
    <mergeCell ref="E123:E124"/>
    <mergeCell ref="B125:C125"/>
    <mergeCell ref="B118:D118"/>
    <mergeCell ref="A119:D119"/>
    <mergeCell ref="A110:B111"/>
    <mergeCell ref="E110:E111"/>
    <mergeCell ref="B112:C112"/>
    <mergeCell ref="E112:E115"/>
    <mergeCell ref="A113:B115"/>
    <mergeCell ref="E59:E63"/>
    <mergeCell ref="A60:D60"/>
    <mergeCell ref="B61:D61"/>
    <mergeCell ref="A62:D62"/>
    <mergeCell ref="A64:B65"/>
    <mergeCell ref="E64:E65"/>
    <mergeCell ref="E74:E77"/>
    <mergeCell ref="A75:B77"/>
    <mergeCell ref="E78:E81"/>
    <mergeCell ref="A79:B81"/>
    <mergeCell ref="B70:C70"/>
    <mergeCell ref="E70:E73"/>
    <mergeCell ref="A71:B73"/>
    <mergeCell ref="B74:C74"/>
    <mergeCell ref="B78:C78"/>
    <mergeCell ref="B63:C63"/>
    <mergeCell ref="B66:C66"/>
    <mergeCell ref="B59:D59"/>
    <mergeCell ref="A117:B117"/>
    <mergeCell ref="B92:D92"/>
    <mergeCell ref="A93:D93"/>
    <mergeCell ref="B90:C90"/>
    <mergeCell ref="A91:B91"/>
    <mergeCell ref="E92:E96"/>
    <mergeCell ref="B94:D94"/>
    <mergeCell ref="A95:D95"/>
    <mergeCell ref="B96:C96"/>
    <mergeCell ref="B105:D105"/>
    <mergeCell ref="A106:D106"/>
    <mergeCell ref="A97:B98"/>
    <mergeCell ref="E97:E98"/>
    <mergeCell ref="B99:C99"/>
    <mergeCell ref="E99:E102"/>
    <mergeCell ref="A100:B102"/>
    <mergeCell ref="A104:B104"/>
    <mergeCell ref="E105:E109"/>
    <mergeCell ref="B107:D107"/>
    <mergeCell ref="A108:D108"/>
    <mergeCell ref="B109:C109"/>
    <mergeCell ref="A3:E3"/>
    <mergeCell ref="A4:D5"/>
    <mergeCell ref="E4:E5"/>
    <mergeCell ref="A6:C6"/>
    <mergeCell ref="E7:E12"/>
    <mergeCell ref="B8:C8"/>
    <mergeCell ref="B9:C9"/>
    <mergeCell ref="B10:C10"/>
    <mergeCell ref="B11:C11"/>
    <mergeCell ref="B12:C12"/>
    <mergeCell ref="A13:D13"/>
    <mergeCell ref="A14:C14"/>
    <mergeCell ref="A15:A20"/>
    <mergeCell ref="B15:C15"/>
    <mergeCell ref="E15:E19"/>
    <mergeCell ref="B16:C16"/>
    <mergeCell ref="B17:C17"/>
    <mergeCell ref="B18:C18"/>
    <mergeCell ref="B20:C20"/>
    <mergeCell ref="E57:E58"/>
    <mergeCell ref="A41:B41"/>
    <mergeCell ref="B44:D44"/>
    <mergeCell ref="A45:D45"/>
    <mergeCell ref="B46:D46"/>
    <mergeCell ref="A22:B22"/>
    <mergeCell ref="A23:B24"/>
    <mergeCell ref="E23:E24"/>
    <mergeCell ref="B25:D25"/>
    <mergeCell ref="E25:E29"/>
    <mergeCell ref="A26:D26"/>
    <mergeCell ref="B27:D27"/>
    <mergeCell ref="A28:D28"/>
    <mergeCell ref="B29:C29"/>
    <mergeCell ref="B82:C82"/>
    <mergeCell ref="E82:E85"/>
    <mergeCell ref="A83:B85"/>
    <mergeCell ref="A86:D86"/>
    <mergeCell ref="A87:C87"/>
    <mergeCell ref="A30:B31"/>
    <mergeCell ref="E30:E31"/>
    <mergeCell ref="B32:C32"/>
    <mergeCell ref="E32:E35"/>
    <mergeCell ref="A33:B35"/>
    <mergeCell ref="B36:C36"/>
    <mergeCell ref="E36:E39"/>
    <mergeCell ref="A37:B39"/>
    <mergeCell ref="E66:E69"/>
    <mergeCell ref="A67:B69"/>
    <mergeCell ref="A47:D47"/>
    <mergeCell ref="B48:C48"/>
    <mergeCell ref="A42:B42"/>
    <mergeCell ref="E42:E54"/>
    <mergeCell ref="A50:B51"/>
    <mergeCell ref="B52:C52"/>
    <mergeCell ref="A53:B54"/>
    <mergeCell ref="A56:B56"/>
    <mergeCell ref="A57:B58"/>
  </mergeCells>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K16"/>
  <sheetViews>
    <sheetView showGridLines="0" zoomScale="80" zoomScaleNormal="80" workbookViewId="0">
      <selection activeCell="A4" sqref="A4:J5"/>
    </sheetView>
  </sheetViews>
  <sheetFormatPr defaultRowHeight="15" x14ac:dyDescent="0.25"/>
  <cols>
    <col min="1" max="1" width="5.85546875" customWidth="1"/>
    <col min="2" max="2" width="31.7109375" customWidth="1"/>
    <col min="3" max="3" width="30.42578125" customWidth="1"/>
    <col min="4" max="4" width="33" customWidth="1"/>
    <col min="5" max="5" width="17.85546875" customWidth="1"/>
    <col min="6" max="6" width="18" customWidth="1"/>
    <col min="7" max="7" width="23.28515625" customWidth="1"/>
    <col min="8" max="8" width="17.7109375" customWidth="1"/>
    <col min="9" max="9" width="20.28515625" customWidth="1"/>
    <col min="10" max="11" width="13.5703125" customWidth="1"/>
    <col min="13" max="13" width="87.28515625" bestFit="1" customWidth="1"/>
  </cols>
  <sheetData>
    <row r="1" spans="1:11" x14ac:dyDescent="0.25">
      <c r="A1" s="641" t="s">
        <v>3026</v>
      </c>
      <c r="B1" s="642"/>
      <c r="C1" s="72"/>
      <c r="D1" s="72"/>
      <c r="E1" s="72"/>
      <c r="F1" s="72"/>
      <c r="G1" s="72"/>
      <c r="H1" s="72"/>
      <c r="I1" s="72"/>
      <c r="J1" s="72"/>
      <c r="K1" s="73"/>
    </row>
    <row r="2" spans="1:11" x14ac:dyDescent="0.25">
      <c r="A2" s="74" t="s">
        <v>58</v>
      </c>
      <c r="B2" s="64"/>
      <c r="C2" s="64"/>
      <c r="D2" s="64"/>
      <c r="E2" s="64"/>
      <c r="F2" s="64"/>
      <c r="G2" s="64"/>
      <c r="H2" s="64"/>
      <c r="I2" s="64"/>
      <c r="J2" s="64"/>
      <c r="K2" s="75"/>
    </row>
    <row r="3" spans="1:11" ht="12.75" customHeight="1" thickBot="1" x14ac:dyDescent="0.3">
      <c r="A3" s="480"/>
      <c r="B3" s="481"/>
      <c r="C3" s="481"/>
      <c r="D3" s="481"/>
      <c r="E3" s="481"/>
      <c r="F3" s="481"/>
      <c r="G3" s="481"/>
      <c r="H3" s="481"/>
      <c r="I3" s="339"/>
      <c r="J3" s="339"/>
      <c r="K3" s="76"/>
    </row>
    <row r="4" spans="1:11" ht="15" customHeight="1" x14ac:dyDescent="0.25">
      <c r="A4" s="483" t="s">
        <v>58</v>
      </c>
      <c r="B4" s="645"/>
      <c r="C4" s="645"/>
      <c r="D4" s="645"/>
      <c r="E4" s="645"/>
      <c r="F4" s="645"/>
      <c r="G4" s="645"/>
      <c r="H4" s="645"/>
      <c r="I4" s="645"/>
      <c r="J4" s="645"/>
      <c r="K4" s="487" t="s">
        <v>3027</v>
      </c>
    </row>
    <row r="5" spans="1:11" ht="66.75" customHeight="1" thickBot="1" x14ac:dyDescent="0.3">
      <c r="A5" s="646"/>
      <c r="B5" s="647"/>
      <c r="C5" s="647"/>
      <c r="D5" s="647"/>
      <c r="E5" s="647"/>
      <c r="F5" s="647"/>
      <c r="G5" s="647"/>
      <c r="H5" s="647"/>
      <c r="I5" s="647"/>
      <c r="J5" s="647"/>
      <c r="K5" s="488"/>
    </row>
    <row r="6" spans="1:11" ht="15" customHeight="1" thickBot="1" x14ac:dyDescent="0.3">
      <c r="A6" s="489" t="s">
        <v>2682</v>
      </c>
      <c r="B6" s="490"/>
      <c r="C6" s="491"/>
      <c r="D6" s="639" t="str">
        <f>Obsah!C4</f>
        <v>(31.3.2025)</v>
      </c>
      <c r="E6" s="640"/>
      <c r="F6" s="640"/>
      <c r="G6" s="640"/>
      <c r="H6" s="640"/>
      <c r="I6" s="640"/>
      <c r="J6" s="640"/>
      <c r="K6" s="9"/>
    </row>
    <row r="7" spans="1:11" ht="16.5" customHeight="1" thickBot="1" x14ac:dyDescent="0.3">
      <c r="A7" s="635" t="s">
        <v>57</v>
      </c>
      <c r="B7" s="643"/>
      <c r="C7" s="643"/>
      <c r="D7" s="643"/>
      <c r="E7" s="643"/>
      <c r="F7" s="643"/>
      <c r="G7" s="643"/>
      <c r="H7" s="643"/>
      <c r="I7" s="636"/>
      <c r="J7" s="644"/>
      <c r="K7" s="838" t="s">
        <v>2683</v>
      </c>
    </row>
    <row r="8" spans="1:11" ht="32.25" customHeight="1" thickBot="1" x14ac:dyDescent="0.3">
      <c r="A8" s="635" t="s">
        <v>56</v>
      </c>
      <c r="B8" s="636"/>
      <c r="C8" s="636"/>
      <c r="D8" s="636"/>
      <c r="E8" s="636"/>
      <c r="F8" s="636"/>
      <c r="G8" s="636"/>
      <c r="H8" s="636"/>
      <c r="I8" s="637" t="s">
        <v>55</v>
      </c>
      <c r="J8" s="638"/>
      <c r="K8" s="839"/>
    </row>
    <row r="9" spans="1:11" ht="51" x14ac:dyDescent="0.25">
      <c r="A9" s="19" t="s">
        <v>3032</v>
      </c>
      <c r="B9" s="16" t="s">
        <v>44</v>
      </c>
      <c r="C9" s="18" t="s">
        <v>42</v>
      </c>
      <c r="D9" s="17" t="s">
        <v>41</v>
      </c>
      <c r="E9" s="17" t="s">
        <v>53</v>
      </c>
      <c r="F9" s="17" t="s">
        <v>52</v>
      </c>
      <c r="G9" s="16" t="s">
        <v>625</v>
      </c>
      <c r="H9" s="15" t="s">
        <v>2708</v>
      </c>
      <c r="I9" s="14" t="s">
        <v>51</v>
      </c>
      <c r="J9" s="13" t="s">
        <v>2708</v>
      </c>
      <c r="K9" s="839"/>
    </row>
    <row r="10" spans="1:11" x14ac:dyDescent="0.25">
      <c r="A10" s="197"/>
      <c r="B10" s="198" t="s">
        <v>624</v>
      </c>
      <c r="C10" s="199" t="s">
        <v>624</v>
      </c>
      <c r="D10" s="198" t="s">
        <v>624</v>
      </c>
      <c r="E10" s="198" t="s">
        <v>624</v>
      </c>
      <c r="F10" s="198" t="s">
        <v>624</v>
      </c>
      <c r="G10" s="198" t="s">
        <v>624</v>
      </c>
      <c r="H10" s="200" t="s">
        <v>624</v>
      </c>
      <c r="I10" s="201" t="s">
        <v>623</v>
      </c>
      <c r="J10" s="202" t="s">
        <v>623</v>
      </c>
      <c r="K10" s="839"/>
    </row>
    <row r="11" spans="1:11" ht="35.25" customHeight="1" x14ac:dyDescent="0.25">
      <c r="A11" s="142">
        <v>1</v>
      </c>
      <c r="B11" s="5" t="s">
        <v>2718</v>
      </c>
      <c r="C11" s="12" t="s">
        <v>2719</v>
      </c>
      <c r="D11" s="11" t="s">
        <v>2720</v>
      </c>
      <c r="E11" s="11" t="s">
        <v>514</v>
      </c>
      <c r="F11" s="11" t="s">
        <v>2721</v>
      </c>
      <c r="G11" s="11" t="s">
        <v>903</v>
      </c>
      <c r="H11" s="7" t="s">
        <v>3350</v>
      </c>
      <c r="I11" s="5" t="s">
        <v>2722</v>
      </c>
      <c r="J11" s="10" t="s">
        <v>2722</v>
      </c>
      <c r="K11" s="839"/>
    </row>
    <row r="12" spans="1:11" ht="35.25" customHeight="1" thickBot="1" x14ac:dyDescent="0.3">
      <c r="A12" s="831">
        <v>2</v>
      </c>
      <c r="B12" s="832" t="s">
        <v>3358</v>
      </c>
      <c r="C12" s="833" t="s">
        <v>2712</v>
      </c>
      <c r="D12" s="834" t="s">
        <v>3354</v>
      </c>
      <c r="E12" s="834" t="s">
        <v>514</v>
      </c>
      <c r="F12" s="834" t="s">
        <v>2714</v>
      </c>
      <c r="G12" s="834" t="s">
        <v>1181</v>
      </c>
      <c r="H12" s="835" t="s">
        <v>3355</v>
      </c>
      <c r="I12" s="832" t="s">
        <v>2722</v>
      </c>
      <c r="J12" s="836" t="s">
        <v>2722</v>
      </c>
      <c r="K12" s="837"/>
    </row>
    <row r="13" spans="1:11" ht="35.25" customHeight="1" x14ac:dyDescent="0.25">
      <c r="A13" s="390"/>
      <c r="B13" s="353"/>
      <c r="C13" s="391"/>
      <c r="D13" s="391"/>
      <c r="E13" s="391"/>
      <c r="F13" s="391"/>
      <c r="G13" s="391"/>
      <c r="H13" s="391"/>
      <c r="I13" s="353"/>
      <c r="J13" s="392"/>
      <c r="K13" s="392"/>
    </row>
    <row r="15" spans="1:11" x14ac:dyDescent="0.25">
      <c r="K15" s="143"/>
    </row>
    <row r="16" spans="1:11" x14ac:dyDescent="0.25">
      <c r="K16" s="143"/>
    </row>
  </sheetData>
  <mergeCells count="10">
    <mergeCell ref="A1:B1"/>
    <mergeCell ref="A3:H3"/>
    <mergeCell ref="K4:K5"/>
    <mergeCell ref="A7:J7"/>
    <mergeCell ref="A4:J5"/>
    <mergeCell ref="A8:H8"/>
    <mergeCell ref="I8:J8"/>
    <mergeCell ref="A6:C6"/>
    <mergeCell ref="D6:J6"/>
    <mergeCell ref="K7:K11"/>
  </mergeCells>
  <pageMargins left="0.70866141732283472" right="0.70866141732283472" top="0.78740157480314965" bottom="0.78740157480314965" header="0.31496062992125984" footer="0.31496062992125984"/>
  <pageSetup paperSize="9" scale="5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V87"/>
  <sheetViews>
    <sheetView topLeftCell="G1" zoomScale="80" zoomScaleNormal="80" workbookViewId="0">
      <selection activeCell="J49" sqref="J49"/>
    </sheetView>
  </sheetViews>
  <sheetFormatPr defaultRowHeight="15" outlineLevelRow="1" x14ac:dyDescent="0.25"/>
  <cols>
    <col min="1" max="1" width="7.42578125" customWidth="1"/>
    <col min="2" max="2" width="16.140625" customWidth="1"/>
    <col min="3" max="3" width="39" customWidth="1"/>
    <col min="4" max="4" width="29.5703125" customWidth="1"/>
    <col min="5" max="13" width="16.140625" customWidth="1"/>
    <col min="14" max="17" width="15.7109375" customWidth="1"/>
    <col min="18" max="18" width="17.7109375" customWidth="1"/>
    <col min="19" max="21" width="15.7109375" customWidth="1"/>
    <col min="22" max="22" width="16.42578125" customWidth="1"/>
  </cols>
  <sheetData>
    <row r="1" spans="1:22" x14ac:dyDescent="0.25">
      <c r="A1" s="650" t="s">
        <v>3028</v>
      </c>
      <c r="B1" s="651"/>
      <c r="C1" s="651"/>
      <c r="D1" s="651"/>
      <c r="E1" s="651"/>
      <c r="F1" s="651"/>
      <c r="G1" s="651"/>
      <c r="H1" s="651"/>
      <c r="I1" s="651"/>
      <c r="J1" s="651"/>
      <c r="K1" s="651"/>
      <c r="L1" s="651"/>
      <c r="M1" s="651"/>
      <c r="N1" s="651"/>
      <c r="O1" s="651"/>
      <c r="P1" s="651"/>
      <c r="Q1" s="651"/>
      <c r="R1" s="651"/>
      <c r="S1" s="651"/>
      <c r="T1" s="651"/>
      <c r="U1" s="651"/>
      <c r="V1" s="69"/>
    </row>
    <row r="2" spans="1:22" x14ac:dyDescent="0.25">
      <c r="A2" s="478" t="s">
        <v>3030</v>
      </c>
      <c r="B2" s="479"/>
      <c r="C2" s="479"/>
      <c r="D2" s="479"/>
      <c r="E2" s="479"/>
      <c r="F2" s="479"/>
      <c r="G2" s="479"/>
      <c r="H2" s="479"/>
      <c r="I2" s="479"/>
      <c r="J2" s="479"/>
      <c r="K2" s="479"/>
      <c r="L2" s="479"/>
      <c r="M2" s="479"/>
      <c r="N2" s="479"/>
      <c r="O2" s="479"/>
      <c r="P2" s="479"/>
      <c r="Q2" s="479"/>
      <c r="R2" s="479"/>
      <c r="S2" s="479"/>
      <c r="T2" s="479"/>
      <c r="U2" s="479"/>
      <c r="V2" s="71"/>
    </row>
    <row r="3" spans="1:22" ht="12.75" customHeight="1" thickBot="1" x14ac:dyDescent="0.3">
      <c r="A3" s="480"/>
      <c r="B3" s="481"/>
      <c r="C3" s="481"/>
      <c r="D3" s="481"/>
      <c r="E3" s="481"/>
      <c r="F3" s="481"/>
      <c r="G3" s="481"/>
      <c r="H3" s="481"/>
      <c r="I3" s="481"/>
      <c r="J3" s="481"/>
      <c r="K3" s="481"/>
      <c r="L3" s="481"/>
      <c r="M3" s="481"/>
      <c r="N3" s="481"/>
      <c r="O3" s="481"/>
      <c r="P3" s="481"/>
      <c r="Q3" s="481"/>
      <c r="R3" s="481"/>
      <c r="S3" s="481"/>
      <c r="T3" s="481"/>
      <c r="U3" s="481"/>
      <c r="V3" s="482"/>
    </row>
    <row r="4" spans="1:22" ht="15" customHeight="1" x14ac:dyDescent="0.25">
      <c r="A4" s="483" t="s">
        <v>64</v>
      </c>
      <c r="B4" s="484"/>
      <c r="C4" s="484"/>
      <c r="D4" s="484"/>
      <c r="E4" s="484"/>
      <c r="F4" s="484"/>
      <c r="G4" s="484"/>
      <c r="H4" s="484"/>
      <c r="I4" s="484"/>
      <c r="J4" s="484"/>
      <c r="K4" s="484"/>
      <c r="L4" s="484"/>
      <c r="M4" s="484"/>
      <c r="N4" s="484"/>
      <c r="O4" s="484"/>
      <c r="P4" s="484"/>
      <c r="Q4" s="484"/>
      <c r="R4" s="484"/>
      <c r="S4" s="484"/>
      <c r="T4" s="484"/>
      <c r="U4" s="484"/>
      <c r="V4" s="654" t="s">
        <v>2982</v>
      </c>
    </row>
    <row r="5" spans="1:22" ht="33.75" customHeight="1" thickBot="1" x14ac:dyDescent="0.3">
      <c r="A5" s="656"/>
      <c r="B5" s="657"/>
      <c r="C5" s="657"/>
      <c r="D5" s="657"/>
      <c r="E5" s="657"/>
      <c r="F5" s="657"/>
      <c r="G5" s="657"/>
      <c r="H5" s="657"/>
      <c r="I5" s="657"/>
      <c r="J5" s="657"/>
      <c r="K5" s="657"/>
      <c r="L5" s="657"/>
      <c r="M5" s="657"/>
      <c r="N5" s="657"/>
      <c r="O5" s="657"/>
      <c r="P5" s="657"/>
      <c r="Q5" s="657"/>
      <c r="R5" s="657"/>
      <c r="S5" s="657"/>
      <c r="T5" s="657"/>
      <c r="U5" s="657"/>
      <c r="V5" s="655"/>
    </row>
    <row r="6" spans="1:22" ht="15" customHeight="1" thickBot="1" x14ac:dyDescent="0.3">
      <c r="A6" s="489" t="s">
        <v>2682</v>
      </c>
      <c r="B6" s="490"/>
      <c r="C6" s="491"/>
      <c r="D6" s="658" t="s">
        <v>11</v>
      </c>
      <c r="E6" s="659"/>
      <c r="F6" s="659"/>
      <c r="G6" s="659"/>
      <c r="H6" s="659"/>
      <c r="I6" s="659"/>
      <c r="J6" s="659"/>
      <c r="K6" s="659"/>
      <c r="L6" s="659"/>
      <c r="M6" s="659"/>
      <c r="N6" s="659"/>
      <c r="O6" s="659"/>
      <c r="P6" s="659"/>
      <c r="Q6" s="659"/>
      <c r="R6" s="659"/>
      <c r="S6" s="659"/>
      <c r="T6" s="659"/>
      <c r="U6" s="660"/>
      <c r="V6" s="56"/>
    </row>
    <row r="7" spans="1:22" ht="54.75" customHeight="1" x14ac:dyDescent="0.25">
      <c r="A7" s="661" t="s">
        <v>3031</v>
      </c>
      <c r="B7" s="648" t="s">
        <v>44</v>
      </c>
      <c r="C7" s="652" t="s">
        <v>42</v>
      </c>
      <c r="D7" s="648" t="s">
        <v>41</v>
      </c>
      <c r="E7" s="648" t="s">
        <v>53</v>
      </c>
      <c r="F7" s="648" t="s">
        <v>52</v>
      </c>
      <c r="G7" s="648" t="s">
        <v>2653</v>
      </c>
      <c r="H7" s="648" t="s">
        <v>63</v>
      </c>
      <c r="I7" s="648" t="s">
        <v>627</v>
      </c>
      <c r="J7" s="648" t="s">
        <v>628</v>
      </c>
      <c r="K7" s="648" t="s">
        <v>629</v>
      </c>
      <c r="L7" s="648" t="s">
        <v>630</v>
      </c>
      <c r="M7" s="648" t="s">
        <v>60</v>
      </c>
      <c r="N7" s="663" t="s">
        <v>2660</v>
      </c>
      <c r="O7" s="665"/>
      <c r="P7" s="663" t="s">
        <v>2661</v>
      </c>
      <c r="Q7" s="664"/>
      <c r="R7" s="648" t="s">
        <v>631</v>
      </c>
      <c r="S7" s="648" t="s">
        <v>2672</v>
      </c>
      <c r="T7" s="648" t="s">
        <v>632</v>
      </c>
      <c r="U7" s="648" t="s">
        <v>633</v>
      </c>
      <c r="V7" s="543" t="s">
        <v>62</v>
      </c>
    </row>
    <row r="8" spans="1:22" ht="57.75" customHeight="1" x14ac:dyDescent="0.25">
      <c r="A8" s="662"/>
      <c r="B8" s="649"/>
      <c r="C8" s="653"/>
      <c r="D8" s="649"/>
      <c r="E8" s="649"/>
      <c r="F8" s="649"/>
      <c r="G8" s="649"/>
      <c r="H8" s="649"/>
      <c r="I8" s="649"/>
      <c r="J8" s="649"/>
      <c r="K8" s="649"/>
      <c r="L8" s="649"/>
      <c r="M8" s="649"/>
      <c r="N8" s="62" t="s">
        <v>2662</v>
      </c>
      <c r="O8" s="62" t="s">
        <v>2663</v>
      </c>
      <c r="P8" s="62" t="s">
        <v>2664</v>
      </c>
      <c r="Q8" s="62" t="s">
        <v>2665</v>
      </c>
      <c r="R8" s="649"/>
      <c r="S8" s="649"/>
      <c r="T8" s="649"/>
      <c r="U8" s="649"/>
      <c r="V8" s="544"/>
    </row>
    <row r="9" spans="1:22" ht="30" x14ac:dyDescent="0.25">
      <c r="A9" s="203"/>
      <c r="B9" s="204" t="s">
        <v>3033</v>
      </c>
      <c r="C9" s="204" t="s">
        <v>3033</v>
      </c>
      <c r="D9" s="204" t="s">
        <v>3033</v>
      </c>
      <c r="E9" s="204" t="s">
        <v>3033</v>
      </c>
      <c r="F9" s="204" t="s">
        <v>3033</v>
      </c>
      <c r="G9" s="204" t="s">
        <v>3033</v>
      </c>
      <c r="H9" s="204" t="s">
        <v>3033</v>
      </c>
      <c r="I9" s="204" t="s">
        <v>3034</v>
      </c>
      <c r="J9" s="204" t="s">
        <v>3034</v>
      </c>
      <c r="K9" s="204" t="s">
        <v>3035</v>
      </c>
      <c r="L9" s="204" t="s">
        <v>3035</v>
      </c>
      <c r="M9" s="204" t="s">
        <v>3036</v>
      </c>
      <c r="N9" s="204" t="s">
        <v>3037</v>
      </c>
      <c r="O9" s="204" t="s">
        <v>3037</v>
      </c>
      <c r="P9" s="204" t="s">
        <v>3037</v>
      </c>
      <c r="Q9" s="204" t="s">
        <v>3037</v>
      </c>
      <c r="R9" s="204" t="s">
        <v>3038</v>
      </c>
      <c r="S9" s="204" t="s">
        <v>3038</v>
      </c>
      <c r="T9" s="204" t="s">
        <v>3039</v>
      </c>
      <c r="U9" s="204" t="s">
        <v>3039</v>
      </c>
      <c r="V9" s="544"/>
    </row>
    <row r="10" spans="1:22" x14ac:dyDescent="0.25">
      <c r="A10" s="90">
        <v>1</v>
      </c>
      <c r="B10" s="91"/>
      <c r="C10" s="91"/>
      <c r="D10" s="91"/>
      <c r="E10" s="91"/>
      <c r="F10" s="91"/>
      <c r="G10" s="91"/>
      <c r="H10" s="91"/>
      <c r="I10" s="91"/>
      <c r="J10" s="91"/>
      <c r="K10" s="91"/>
      <c r="L10" s="91"/>
      <c r="M10" s="91"/>
      <c r="N10" s="91"/>
      <c r="O10" s="91"/>
      <c r="P10" s="91"/>
      <c r="Q10" s="91"/>
      <c r="R10" s="91"/>
      <c r="S10" s="91"/>
      <c r="T10" s="91"/>
      <c r="U10" s="91"/>
      <c r="V10" s="544"/>
    </row>
    <row r="11" spans="1:22" x14ac:dyDescent="0.25">
      <c r="A11" s="90">
        <v>2</v>
      </c>
      <c r="B11" s="91"/>
      <c r="C11" s="91"/>
      <c r="D11" s="91"/>
      <c r="E11" s="91"/>
      <c r="F11" s="91"/>
      <c r="G11" s="91"/>
      <c r="H11" s="91"/>
      <c r="I11" s="91"/>
      <c r="J11" s="91"/>
      <c r="K11" s="91"/>
      <c r="L11" s="91"/>
      <c r="M11" s="91"/>
      <c r="N11" s="91"/>
      <c r="O11" s="91"/>
      <c r="P11" s="91"/>
      <c r="Q11" s="91"/>
      <c r="R11" s="91"/>
      <c r="S11" s="91"/>
      <c r="T11" s="91"/>
      <c r="U11" s="91"/>
      <c r="V11" s="544"/>
    </row>
    <row r="12" spans="1:22" x14ac:dyDescent="0.25">
      <c r="A12" s="89">
        <v>3</v>
      </c>
      <c r="B12" s="91"/>
      <c r="C12" s="91"/>
      <c r="D12" s="91"/>
      <c r="E12" s="91"/>
      <c r="F12" s="91"/>
      <c r="G12" s="91"/>
      <c r="H12" s="91"/>
      <c r="I12" s="91"/>
      <c r="J12" s="91"/>
      <c r="K12" s="91"/>
      <c r="L12" s="91"/>
      <c r="M12" s="91"/>
      <c r="N12" s="91"/>
      <c r="O12" s="91"/>
      <c r="P12" s="91"/>
      <c r="Q12" s="91"/>
      <c r="R12" s="91"/>
      <c r="S12" s="91"/>
      <c r="T12" s="91"/>
      <c r="U12" s="91"/>
      <c r="V12" s="544"/>
    </row>
    <row r="13" spans="1:22" ht="15.75" thickBot="1" x14ac:dyDescent="0.3">
      <c r="A13" s="90" t="s">
        <v>50</v>
      </c>
      <c r="B13" s="91"/>
      <c r="C13" s="91"/>
      <c r="D13" s="91"/>
      <c r="E13" s="91"/>
      <c r="F13" s="91"/>
      <c r="G13" s="91"/>
      <c r="H13" s="91"/>
      <c r="I13" s="91"/>
      <c r="J13" s="91"/>
      <c r="K13" s="91"/>
      <c r="L13" s="91"/>
      <c r="M13" s="91"/>
      <c r="N13" s="91"/>
      <c r="O13" s="91"/>
      <c r="P13" s="91"/>
      <c r="Q13" s="91"/>
      <c r="R13" s="91"/>
      <c r="S13" s="91"/>
      <c r="T13" s="91"/>
      <c r="U13" s="91"/>
      <c r="V13" s="666"/>
    </row>
    <row r="14" spans="1:22" hidden="1" outlineLevel="1" x14ac:dyDescent="0.25">
      <c r="A14" s="90"/>
      <c r="B14" s="91"/>
      <c r="C14" s="91"/>
      <c r="D14" s="91"/>
      <c r="E14" s="91"/>
      <c r="F14" s="91"/>
      <c r="G14" s="91"/>
      <c r="H14" s="91"/>
      <c r="I14" s="91"/>
      <c r="J14" s="91"/>
      <c r="K14" s="91"/>
      <c r="L14" s="91"/>
      <c r="M14" s="91"/>
      <c r="N14" s="91"/>
      <c r="O14" s="91"/>
      <c r="P14" s="91"/>
      <c r="Q14" s="91"/>
      <c r="R14" s="91"/>
      <c r="S14" s="91"/>
      <c r="T14" s="91"/>
      <c r="U14" s="91"/>
      <c r="V14" s="543" t="s">
        <v>62</v>
      </c>
    </row>
    <row r="15" spans="1:22" hidden="1" outlineLevel="1" x14ac:dyDescent="0.25">
      <c r="A15" s="77"/>
      <c r="B15" s="21"/>
      <c r="C15" s="21"/>
      <c r="D15" s="21"/>
      <c r="E15" s="21"/>
      <c r="F15" s="21"/>
      <c r="G15" s="21"/>
      <c r="H15" s="21"/>
      <c r="I15" s="21"/>
      <c r="J15" s="21"/>
      <c r="K15" s="21"/>
      <c r="L15" s="21"/>
      <c r="M15" s="21"/>
      <c r="N15" s="21"/>
      <c r="O15" s="21"/>
      <c r="P15" s="21"/>
      <c r="Q15" s="21"/>
      <c r="R15" s="21"/>
      <c r="S15" s="21"/>
      <c r="T15" s="21"/>
      <c r="U15" s="21"/>
      <c r="V15" s="544"/>
    </row>
    <row r="16" spans="1:22" hidden="1" outlineLevel="1" x14ac:dyDescent="0.25">
      <c r="A16" s="77"/>
      <c r="B16" s="21"/>
      <c r="C16" s="21"/>
      <c r="D16" s="21"/>
      <c r="E16" s="21"/>
      <c r="F16" s="21"/>
      <c r="G16" s="21"/>
      <c r="H16" s="21"/>
      <c r="I16" s="21"/>
      <c r="J16" s="21"/>
      <c r="K16" s="21"/>
      <c r="L16" s="21"/>
      <c r="M16" s="21"/>
      <c r="N16" s="21"/>
      <c r="O16" s="21"/>
      <c r="P16" s="21"/>
      <c r="Q16" s="21"/>
      <c r="R16" s="21"/>
      <c r="S16" s="21"/>
      <c r="T16" s="21"/>
      <c r="U16" s="21"/>
      <c r="V16" s="544"/>
    </row>
    <row r="17" spans="1:22" hidden="1" outlineLevel="1" x14ac:dyDescent="0.25">
      <c r="A17" s="77"/>
      <c r="B17" s="21"/>
      <c r="C17" s="21"/>
      <c r="D17" s="21"/>
      <c r="E17" s="21"/>
      <c r="F17" s="21"/>
      <c r="G17" s="21"/>
      <c r="H17" s="21"/>
      <c r="I17" s="21"/>
      <c r="J17" s="21"/>
      <c r="K17" s="21"/>
      <c r="L17" s="21"/>
      <c r="M17" s="21"/>
      <c r="N17" s="21"/>
      <c r="O17" s="21"/>
      <c r="P17" s="21"/>
      <c r="Q17" s="21"/>
      <c r="R17" s="21"/>
      <c r="S17" s="21"/>
      <c r="T17" s="21"/>
      <c r="U17" s="21"/>
      <c r="V17" s="544"/>
    </row>
    <row r="18" spans="1:22" hidden="1" outlineLevel="1" x14ac:dyDescent="0.25">
      <c r="A18" s="90"/>
      <c r="B18" s="21"/>
      <c r="C18" s="21"/>
      <c r="D18" s="21"/>
      <c r="E18" s="21"/>
      <c r="F18" s="21"/>
      <c r="G18" s="21"/>
      <c r="H18" s="21"/>
      <c r="I18" s="21"/>
      <c r="J18" s="21"/>
      <c r="K18" s="21"/>
      <c r="L18" s="21"/>
      <c r="M18" s="21"/>
      <c r="N18" s="21"/>
      <c r="O18" s="21"/>
      <c r="P18" s="21"/>
      <c r="Q18" s="21"/>
      <c r="R18" s="21"/>
      <c r="S18" s="21"/>
      <c r="T18" s="21"/>
      <c r="U18" s="21"/>
      <c r="V18" s="544"/>
    </row>
    <row r="19" spans="1:22" hidden="1" outlineLevel="1" x14ac:dyDescent="0.25">
      <c r="A19" s="90"/>
      <c r="B19" s="21"/>
      <c r="C19" s="21"/>
      <c r="D19" s="21"/>
      <c r="E19" s="21"/>
      <c r="F19" s="21"/>
      <c r="G19" s="21"/>
      <c r="H19" s="21"/>
      <c r="I19" s="21"/>
      <c r="J19" s="21"/>
      <c r="K19" s="21"/>
      <c r="L19" s="21"/>
      <c r="M19" s="21"/>
      <c r="N19" s="21"/>
      <c r="O19" s="21"/>
      <c r="P19" s="21"/>
      <c r="Q19" s="21"/>
      <c r="R19" s="21"/>
      <c r="S19" s="21"/>
      <c r="T19" s="21"/>
      <c r="U19" s="21"/>
      <c r="V19" s="544"/>
    </row>
    <row r="20" spans="1:22" hidden="1" outlineLevel="1" x14ac:dyDescent="0.25">
      <c r="A20" s="90"/>
      <c r="B20" s="21"/>
      <c r="C20" s="21"/>
      <c r="D20" s="21"/>
      <c r="E20" s="21"/>
      <c r="F20" s="21"/>
      <c r="G20" s="21"/>
      <c r="H20" s="21"/>
      <c r="I20" s="21"/>
      <c r="J20" s="21"/>
      <c r="K20" s="21"/>
      <c r="L20" s="21"/>
      <c r="M20" s="21"/>
      <c r="N20" s="21"/>
      <c r="O20" s="21"/>
      <c r="P20" s="21"/>
      <c r="Q20" s="21"/>
      <c r="R20" s="21"/>
      <c r="S20" s="21"/>
      <c r="T20" s="21"/>
      <c r="U20" s="21"/>
      <c r="V20" s="544"/>
    </row>
    <row r="21" spans="1:22" hidden="1" outlineLevel="1" x14ac:dyDescent="0.25">
      <c r="A21" s="90"/>
      <c r="B21" s="21"/>
      <c r="C21" s="21"/>
      <c r="D21" s="21"/>
      <c r="E21" s="21"/>
      <c r="F21" s="21"/>
      <c r="G21" s="21"/>
      <c r="H21" s="21"/>
      <c r="I21" s="21"/>
      <c r="J21" s="21"/>
      <c r="K21" s="21"/>
      <c r="L21" s="21"/>
      <c r="M21" s="21"/>
      <c r="N21" s="21"/>
      <c r="O21" s="21"/>
      <c r="P21" s="21"/>
      <c r="Q21" s="21"/>
      <c r="R21" s="21"/>
      <c r="S21" s="21"/>
      <c r="T21" s="21"/>
      <c r="U21" s="21"/>
      <c r="V21" s="544"/>
    </row>
    <row r="22" spans="1:22" hidden="1" outlineLevel="1" x14ac:dyDescent="0.25">
      <c r="A22" s="90"/>
      <c r="B22" s="21"/>
      <c r="C22" s="21"/>
      <c r="D22" s="21"/>
      <c r="E22" s="21"/>
      <c r="F22" s="21"/>
      <c r="G22" s="21"/>
      <c r="H22" s="21"/>
      <c r="I22" s="21"/>
      <c r="J22" s="21"/>
      <c r="K22" s="21"/>
      <c r="L22" s="21"/>
      <c r="M22" s="21"/>
      <c r="N22" s="21"/>
      <c r="O22" s="21"/>
      <c r="P22" s="21"/>
      <c r="Q22" s="21"/>
      <c r="R22" s="21"/>
      <c r="S22" s="21"/>
      <c r="T22" s="21"/>
      <c r="U22" s="21"/>
      <c r="V22" s="544"/>
    </row>
    <row r="23" spans="1:22" hidden="1" outlineLevel="1" x14ac:dyDescent="0.25">
      <c r="A23" s="90"/>
      <c r="B23" s="21"/>
      <c r="C23" s="21"/>
      <c r="D23" s="21"/>
      <c r="E23" s="21"/>
      <c r="F23" s="21"/>
      <c r="G23" s="21"/>
      <c r="H23" s="21"/>
      <c r="I23" s="21"/>
      <c r="J23" s="21"/>
      <c r="K23" s="21"/>
      <c r="L23" s="21"/>
      <c r="M23" s="21"/>
      <c r="N23" s="21"/>
      <c r="O23" s="21"/>
      <c r="P23" s="21"/>
      <c r="Q23" s="21"/>
      <c r="R23" s="21"/>
      <c r="S23" s="21"/>
      <c r="T23" s="21"/>
      <c r="U23" s="21"/>
      <c r="V23" s="544"/>
    </row>
    <row r="24" spans="1:22" hidden="1" outlineLevel="1" x14ac:dyDescent="0.25">
      <c r="A24" s="90"/>
      <c r="B24" s="21"/>
      <c r="C24" s="21"/>
      <c r="D24" s="21"/>
      <c r="E24" s="21"/>
      <c r="F24" s="21"/>
      <c r="G24" s="21"/>
      <c r="H24" s="21"/>
      <c r="I24" s="21"/>
      <c r="J24" s="21"/>
      <c r="K24" s="21"/>
      <c r="L24" s="21"/>
      <c r="M24" s="21"/>
      <c r="N24" s="21"/>
      <c r="O24" s="21"/>
      <c r="P24" s="21"/>
      <c r="Q24" s="21"/>
      <c r="R24" s="21"/>
      <c r="S24" s="21"/>
      <c r="T24" s="21"/>
      <c r="U24" s="21"/>
      <c r="V24" s="544"/>
    </row>
    <row r="25" spans="1:22" hidden="1" outlineLevel="1" x14ac:dyDescent="0.25">
      <c r="A25" s="90"/>
      <c r="B25" s="21"/>
      <c r="C25" s="21"/>
      <c r="D25" s="21"/>
      <c r="E25" s="21"/>
      <c r="F25" s="21"/>
      <c r="G25" s="21"/>
      <c r="H25" s="21"/>
      <c r="I25" s="21"/>
      <c r="J25" s="21"/>
      <c r="K25" s="21"/>
      <c r="L25" s="21"/>
      <c r="M25" s="21"/>
      <c r="N25" s="21"/>
      <c r="O25" s="21"/>
      <c r="P25" s="21"/>
      <c r="Q25" s="21"/>
      <c r="R25" s="21"/>
      <c r="S25" s="21"/>
      <c r="T25" s="21"/>
      <c r="U25" s="21"/>
      <c r="V25" s="544"/>
    </row>
    <row r="26" spans="1:22" hidden="1" outlineLevel="1" x14ac:dyDescent="0.25">
      <c r="A26" s="77"/>
      <c r="B26" s="21"/>
      <c r="C26" s="21"/>
      <c r="D26" s="21"/>
      <c r="E26" s="21"/>
      <c r="F26" s="21"/>
      <c r="G26" s="21"/>
      <c r="H26" s="21"/>
      <c r="I26" s="21"/>
      <c r="J26" s="21"/>
      <c r="K26" s="21"/>
      <c r="L26" s="21"/>
      <c r="M26" s="21"/>
      <c r="N26" s="21"/>
      <c r="O26" s="21"/>
      <c r="P26" s="21"/>
      <c r="Q26" s="21"/>
      <c r="R26" s="21"/>
      <c r="S26" s="21"/>
      <c r="T26" s="21"/>
      <c r="U26" s="21"/>
      <c r="V26" s="544"/>
    </row>
    <row r="27" spans="1:22" hidden="1" outlineLevel="1" x14ac:dyDescent="0.25">
      <c r="A27" s="77"/>
      <c r="B27" s="21"/>
      <c r="C27" s="21"/>
      <c r="D27" s="21"/>
      <c r="E27" s="21"/>
      <c r="F27" s="21"/>
      <c r="G27" s="21"/>
      <c r="H27" s="21"/>
      <c r="I27" s="21"/>
      <c r="J27" s="21"/>
      <c r="K27" s="21"/>
      <c r="L27" s="21"/>
      <c r="M27" s="21"/>
      <c r="N27" s="21"/>
      <c r="O27" s="21"/>
      <c r="P27" s="21"/>
      <c r="Q27" s="21"/>
      <c r="R27" s="21"/>
      <c r="S27" s="21"/>
      <c r="T27" s="21"/>
      <c r="U27" s="21"/>
      <c r="V27" s="544"/>
    </row>
    <row r="28" spans="1:22" hidden="1" outlineLevel="1" x14ac:dyDescent="0.25">
      <c r="A28" s="77"/>
      <c r="B28" s="21"/>
      <c r="C28" s="21"/>
      <c r="D28" s="21"/>
      <c r="E28" s="21"/>
      <c r="F28" s="21"/>
      <c r="G28" s="21"/>
      <c r="H28" s="21"/>
      <c r="I28" s="21"/>
      <c r="J28" s="21"/>
      <c r="K28" s="21"/>
      <c r="L28" s="21"/>
      <c r="M28" s="21"/>
      <c r="N28" s="21"/>
      <c r="O28" s="21"/>
      <c r="P28" s="21"/>
      <c r="Q28" s="21"/>
      <c r="R28" s="21"/>
      <c r="S28" s="21"/>
      <c r="T28" s="21"/>
      <c r="U28" s="21"/>
      <c r="V28" s="544"/>
    </row>
    <row r="29" spans="1:22" hidden="1" outlineLevel="1" x14ac:dyDescent="0.25">
      <c r="A29" s="77"/>
      <c r="B29" s="21"/>
      <c r="C29" s="21"/>
      <c r="D29" s="21"/>
      <c r="E29" s="21"/>
      <c r="F29" s="21"/>
      <c r="G29" s="21"/>
      <c r="H29" s="21"/>
      <c r="I29" s="21"/>
      <c r="J29" s="21"/>
      <c r="K29" s="21"/>
      <c r="L29" s="21"/>
      <c r="M29" s="21"/>
      <c r="N29" s="21"/>
      <c r="O29" s="21"/>
      <c r="P29" s="21"/>
      <c r="Q29" s="21"/>
      <c r="R29" s="21"/>
      <c r="S29" s="21"/>
      <c r="T29" s="21"/>
      <c r="U29" s="21"/>
      <c r="V29" s="544"/>
    </row>
    <row r="30" spans="1:22" hidden="1" outlineLevel="1" x14ac:dyDescent="0.25">
      <c r="A30" s="77"/>
      <c r="B30" s="21"/>
      <c r="C30" s="21"/>
      <c r="D30" s="21"/>
      <c r="E30" s="21"/>
      <c r="F30" s="21"/>
      <c r="G30" s="21"/>
      <c r="H30" s="21"/>
      <c r="I30" s="21"/>
      <c r="J30" s="21"/>
      <c r="K30" s="21"/>
      <c r="L30" s="21"/>
      <c r="M30" s="21"/>
      <c r="N30" s="21"/>
      <c r="O30" s="21"/>
      <c r="P30" s="21"/>
      <c r="Q30" s="21"/>
      <c r="R30" s="21"/>
      <c r="S30" s="21"/>
      <c r="T30" s="21"/>
      <c r="U30" s="21"/>
      <c r="V30" s="544"/>
    </row>
    <row r="31" spans="1:22" hidden="1" outlineLevel="1" x14ac:dyDescent="0.25">
      <c r="A31" s="90"/>
      <c r="B31" s="21"/>
      <c r="C31" s="21"/>
      <c r="D31" s="21"/>
      <c r="E31" s="21"/>
      <c r="F31" s="21"/>
      <c r="G31" s="21"/>
      <c r="H31" s="21"/>
      <c r="I31" s="21"/>
      <c r="J31" s="21"/>
      <c r="K31" s="21"/>
      <c r="L31" s="21"/>
      <c r="M31" s="21"/>
      <c r="N31" s="21"/>
      <c r="O31" s="21"/>
      <c r="P31" s="21"/>
      <c r="Q31" s="21"/>
      <c r="R31" s="21"/>
      <c r="S31" s="21"/>
      <c r="T31" s="21"/>
      <c r="U31" s="21"/>
      <c r="V31" s="544"/>
    </row>
    <row r="32" spans="1:22" hidden="1" outlineLevel="1" x14ac:dyDescent="0.25">
      <c r="A32" s="90"/>
      <c r="B32" s="21"/>
      <c r="C32" s="21"/>
      <c r="D32" s="21"/>
      <c r="E32" s="21"/>
      <c r="F32" s="21"/>
      <c r="G32" s="21"/>
      <c r="H32" s="21"/>
      <c r="I32" s="21"/>
      <c r="J32" s="21"/>
      <c r="K32" s="21"/>
      <c r="L32" s="21"/>
      <c r="M32" s="21"/>
      <c r="N32" s="21"/>
      <c r="O32" s="21"/>
      <c r="P32" s="21"/>
      <c r="Q32" s="21"/>
      <c r="R32" s="21"/>
      <c r="S32" s="21"/>
      <c r="T32" s="21"/>
      <c r="U32" s="21"/>
      <c r="V32" s="544"/>
    </row>
    <row r="33" spans="1:22" hidden="1" outlineLevel="1" x14ac:dyDescent="0.25">
      <c r="A33" s="90"/>
      <c r="B33" s="21"/>
      <c r="C33" s="21"/>
      <c r="D33" s="21"/>
      <c r="E33" s="21"/>
      <c r="F33" s="21"/>
      <c r="G33" s="21"/>
      <c r="H33" s="21"/>
      <c r="I33" s="21"/>
      <c r="J33" s="21"/>
      <c r="K33" s="21"/>
      <c r="L33" s="21"/>
      <c r="M33" s="21"/>
      <c r="N33" s="21"/>
      <c r="O33" s="21"/>
      <c r="P33" s="21"/>
      <c r="Q33" s="21"/>
      <c r="R33" s="21"/>
      <c r="S33" s="21"/>
      <c r="T33" s="21"/>
      <c r="U33" s="21"/>
      <c r="V33" s="544"/>
    </row>
    <row r="34" spans="1:22" hidden="1" outlineLevel="1" x14ac:dyDescent="0.25">
      <c r="A34" s="90"/>
      <c r="B34" s="21"/>
      <c r="C34" s="21"/>
      <c r="D34" s="21"/>
      <c r="E34" s="21"/>
      <c r="F34" s="21"/>
      <c r="G34" s="21"/>
      <c r="H34" s="21"/>
      <c r="I34" s="21"/>
      <c r="J34" s="21"/>
      <c r="K34" s="21"/>
      <c r="L34" s="21"/>
      <c r="M34" s="21"/>
      <c r="N34" s="21"/>
      <c r="O34" s="21"/>
      <c r="P34" s="21"/>
      <c r="Q34" s="21"/>
      <c r="R34" s="21"/>
      <c r="S34" s="21"/>
      <c r="T34" s="21"/>
      <c r="U34" s="21"/>
      <c r="V34" s="544"/>
    </row>
    <row r="35" spans="1:22" hidden="1" outlineLevel="1" x14ac:dyDescent="0.25">
      <c r="A35" s="77"/>
      <c r="B35" s="21"/>
      <c r="C35" s="21"/>
      <c r="D35" s="21"/>
      <c r="E35" s="21"/>
      <c r="F35" s="21"/>
      <c r="G35" s="21"/>
      <c r="H35" s="21"/>
      <c r="I35" s="21"/>
      <c r="J35" s="21"/>
      <c r="K35" s="21"/>
      <c r="L35" s="21"/>
      <c r="M35" s="21"/>
      <c r="N35" s="21"/>
      <c r="O35" s="21"/>
      <c r="P35" s="21"/>
      <c r="Q35" s="21"/>
      <c r="R35" s="21"/>
      <c r="S35" s="21"/>
      <c r="T35" s="21"/>
      <c r="U35" s="21"/>
      <c r="V35" s="544"/>
    </row>
    <row r="36" spans="1:22" hidden="1" outlineLevel="1" x14ac:dyDescent="0.25">
      <c r="A36" s="77"/>
      <c r="B36" s="21"/>
      <c r="C36" s="21"/>
      <c r="D36" s="21"/>
      <c r="E36" s="21"/>
      <c r="F36" s="21"/>
      <c r="G36" s="21"/>
      <c r="H36" s="21"/>
      <c r="I36" s="21"/>
      <c r="J36" s="21"/>
      <c r="K36" s="21"/>
      <c r="L36" s="21"/>
      <c r="M36" s="21"/>
      <c r="N36" s="21"/>
      <c r="O36" s="21"/>
      <c r="P36" s="21"/>
      <c r="Q36" s="21"/>
      <c r="R36" s="21"/>
      <c r="S36" s="21"/>
      <c r="T36" s="21"/>
      <c r="U36" s="21"/>
      <c r="V36" s="544"/>
    </row>
    <row r="37" spans="1:22" hidden="1" outlineLevel="1" x14ac:dyDescent="0.25">
      <c r="A37" s="77"/>
      <c r="B37" s="21"/>
      <c r="C37" s="21"/>
      <c r="D37" s="21"/>
      <c r="E37" s="21"/>
      <c r="F37" s="21"/>
      <c r="G37" s="21"/>
      <c r="H37" s="21"/>
      <c r="I37" s="21"/>
      <c r="J37" s="21"/>
      <c r="K37" s="21"/>
      <c r="L37" s="21"/>
      <c r="M37" s="21"/>
      <c r="N37" s="21"/>
      <c r="O37" s="21"/>
      <c r="P37" s="21"/>
      <c r="Q37" s="21"/>
      <c r="R37" s="21"/>
      <c r="S37" s="21"/>
      <c r="T37" s="21"/>
      <c r="U37" s="21"/>
      <c r="V37" s="544"/>
    </row>
    <row r="38" spans="1:22" hidden="1" outlineLevel="1" x14ac:dyDescent="0.25">
      <c r="A38" s="77"/>
      <c r="B38" s="21"/>
      <c r="C38" s="21"/>
      <c r="D38" s="21"/>
      <c r="E38" s="21"/>
      <c r="F38" s="21"/>
      <c r="G38" s="21"/>
      <c r="H38" s="21"/>
      <c r="I38" s="21"/>
      <c r="J38" s="21"/>
      <c r="K38" s="21"/>
      <c r="L38" s="21"/>
      <c r="M38" s="21"/>
      <c r="N38" s="21"/>
      <c r="O38" s="21"/>
      <c r="P38" s="21"/>
      <c r="Q38" s="21"/>
      <c r="R38" s="21"/>
      <c r="S38" s="21"/>
      <c r="T38" s="21"/>
      <c r="U38" s="21"/>
      <c r="V38" s="544"/>
    </row>
    <row r="39" spans="1:22" hidden="1" outlineLevel="1" x14ac:dyDescent="0.25">
      <c r="A39" s="90"/>
      <c r="B39" s="21"/>
      <c r="C39" s="21"/>
      <c r="D39" s="21"/>
      <c r="E39" s="21"/>
      <c r="F39" s="21"/>
      <c r="G39" s="21"/>
      <c r="H39" s="21"/>
      <c r="I39" s="21"/>
      <c r="J39" s="21"/>
      <c r="K39" s="21"/>
      <c r="L39" s="21"/>
      <c r="M39" s="21"/>
      <c r="N39" s="21"/>
      <c r="O39" s="21"/>
      <c r="P39" s="21"/>
      <c r="Q39" s="21"/>
      <c r="R39" s="21"/>
      <c r="S39" s="21"/>
      <c r="T39" s="21"/>
      <c r="U39" s="21"/>
      <c r="V39" s="544"/>
    </row>
    <row r="40" spans="1:22" hidden="1" outlineLevel="1" x14ac:dyDescent="0.25">
      <c r="A40" s="77"/>
      <c r="B40" s="21"/>
      <c r="C40" s="21"/>
      <c r="D40" s="21"/>
      <c r="E40" s="21"/>
      <c r="F40" s="21"/>
      <c r="G40" s="21"/>
      <c r="H40" s="21"/>
      <c r="I40" s="21"/>
      <c r="J40" s="21"/>
      <c r="K40" s="21"/>
      <c r="L40" s="21"/>
      <c r="M40" s="21"/>
      <c r="N40" s="21"/>
      <c r="O40" s="21"/>
      <c r="P40" s="21"/>
      <c r="Q40" s="21"/>
      <c r="R40" s="21"/>
      <c r="S40" s="21"/>
      <c r="T40" s="21"/>
      <c r="U40" s="21"/>
      <c r="V40" s="544"/>
    </row>
    <row r="41" spans="1:22" hidden="1" outlineLevel="1" x14ac:dyDescent="0.25">
      <c r="A41" s="77"/>
      <c r="B41" s="21"/>
      <c r="C41" s="21"/>
      <c r="D41" s="21"/>
      <c r="E41" s="21"/>
      <c r="F41" s="21"/>
      <c r="G41" s="21"/>
      <c r="H41" s="21"/>
      <c r="I41" s="21"/>
      <c r="J41" s="21"/>
      <c r="K41" s="21"/>
      <c r="L41" s="21"/>
      <c r="M41" s="21"/>
      <c r="N41" s="21"/>
      <c r="O41" s="21"/>
      <c r="P41" s="21"/>
      <c r="Q41" s="21"/>
      <c r="R41" s="21"/>
      <c r="S41" s="21"/>
      <c r="T41" s="21"/>
      <c r="U41" s="21"/>
      <c r="V41" s="544"/>
    </row>
    <row r="42" spans="1:22" hidden="1" outlineLevel="1" x14ac:dyDescent="0.25">
      <c r="A42" s="77"/>
      <c r="B42" s="21"/>
      <c r="C42" s="21"/>
      <c r="D42" s="21"/>
      <c r="E42" s="21"/>
      <c r="F42" s="21"/>
      <c r="G42" s="21"/>
      <c r="H42" s="21"/>
      <c r="I42" s="21"/>
      <c r="J42" s="21"/>
      <c r="K42" s="21"/>
      <c r="L42" s="21"/>
      <c r="M42" s="21"/>
      <c r="N42" s="21"/>
      <c r="O42" s="21"/>
      <c r="P42" s="21"/>
      <c r="Q42" s="21"/>
      <c r="R42" s="21"/>
      <c r="S42" s="21"/>
      <c r="T42" s="21"/>
      <c r="U42" s="21"/>
      <c r="V42" s="544"/>
    </row>
    <row r="43" spans="1:22" ht="15.75" hidden="1" outlineLevel="1" thickBot="1" x14ac:dyDescent="0.3">
      <c r="A43" s="90"/>
      <c r="B43" s="21"/>
      <c r="C43" s="21"/>
      <c r="D43" s="21"/>
      <c r="E43" s="21"/>
      <c r="F43" s="21"/>
      <c r="G43" s="21"/>
      <c r="H43" s="21"/>
      <c r="I43" s="21"/>
      <c r="J43" s="21"/>
      <c r="K43" s="21"/>
      <c r="L43" s="21"/>
      <c r="M43" s="21"/>
      <c r="N43" s="21"/>
      <c r="O43" s="21"/>
      <c r="P43" s="21"/>
      <c r="Q43" s="21"/>
      <c r="R43" s="21"/>
      <c r="S43" s="21"/>
      <c r="T43" s="21"/>
      <c r="U43" s="21"/>
      <c r="V43" s="544"/>
    </row>
    <row r="44" spans="1:22" ht="16.5" customHeight="1" collapsed="1" x14ac:dyDescent="0.25">
      <c r="A44" s="483" t="s">
        <v>61</v>
      </c>
      <c r="B44" s="484"/>
      <c r="C44" s="484"/>
      <c r="D44" s="484"/>
      <c r="E44" s="484"/>
      <c r="F44" s="484"/>
      <c r="G44" s="484"/>
      <c r="H44" s="484"/>
      <c r="I44" s="484"/>
      <c r="J44" s="484"/>
      <c r="K44" s="484"/>
      <c r="L44" s="484"/>
      <c r="M44" s="484"/>
      <c r="N44" s="484"/>
      <c r="O44" s="484"/>
      <c r="P44" s="484"/>
      <c r="Q44" s="484"/>
      <c r="R44" s="484"/>
      <c r="S44" s="484"/>
      <c r="T44" s="484"/>
      <c r="U44" s="484"/>
      <c r="V44" s="654" t="s">
        <v>3040</v>
      </c>
    </row>
    <row r="45" spans="1:22" ht="36.75" customHeight="1" thickBot="1" x14ac:dyDescent="0.3">
      <c r="A45" s="656"/>
      <c r="B45" s="657"/>
      <c r="C45" s="657"/>
      <c r="D45" s="657"/>
      <c r="E45" s="657"/>
      <c r="F45" s="657"/>
      <c r="G45" s="657"/>
      <c r="H45" s="657"/>
      <c r="I45" s="657"/>
      <c r="J45" s="657"/>
      <c r="K45" s="657"/>
      <c r="L45" s="657"/>
      <c r="M45" s="657"/>
      <c r="N45" s="657"/>
      <c r="O45" s="657"/>
      <c r="P45" s="657"/>
      <c r="Q45" s="657"/>
      <c r="R45" s="657"/>
      <c r="S45" s="657"/>
      <c r="T45" s="657"/>
      <c r="U45" s="657"/>
      <c r="V45" s="669"/>
    </row>
    <row r="46" spans="1:22" ht="54.95" customHeight="1" x14ac:dyDescent="0.25">
      <c r="A46" s="661" t="s">
        <v>54</v>
      </c>
      <c r="B46" s="648" t="s">
        <v>44</v>
      </c>
      <c r="C46" s="648" t="s">
        <v>42</v>
      </c>
      <c r="D46" s="648" t="s">
        <v>41</v>
      </c>
      <c r="E46" s="648" t="s">
        <v>53</v>
      </c>
      <c r="F46" s="648" t="s">
        <v>52</v>
      </c>
      <c r="G46" s="648" t="s">
        <v>625</v>
      </c>
      <c r="H46" s="675" t="s">
        <v>2669</v>
      </c>
      <c r="I46" s="673" t="s">
        <v>639</v>
      </c>
      <c r="J46" s="648" t="s">
        <v>638</v>
      </c>
      <c r="K46" s="648" t="s">
        <v>637</v>
      </c>
      <c r="L46" s="648" t="s">
        <v>636</v>
      </c>
      <c r="M46" s="648" t="s">
        <v>60</v>
      </c>
      <c r="N46" s="663" t="s">
        <v>2660</v>
      </c>
      <c r="O46" s="665"/>
      <c r="P46" s="663" t="s">
        <v>2661</v>
      </c>
      <c r="Q46" s="664"/>
      <c r="R46" s="648" t="s">
        <v>634</v>
      </c>
      <c r="S46" s="648" t="s">
        <v>2672</v>
      </c>
      <c r="T46" s="648" t="s">
        <v>635</v>
      </c>
      <c r="U46" s="648" t="s">
        <v>633</v>
      </c>
      <c r="V46" s="670" t="s">
        <v>3048</v>
      </c>
    </row>
    <row r="47" spans="1:22" ht="75" customHeight="1" x14ac:dyDescent="0.25">
      <c r="A47" s="662"/>
      <c r="B47" s="649"/>
      <c r="C47" s="649"/>
      <c r="D47" s="649"/>
      <c r="E47" s="649"/>
      <c r="F47" s="649"/>
      <c r="G47" s="649"/>
      <c r="H47" s="676"/>
      <c r="I47" s="674"/>
      <c r="J47" s="649"/>
      <c r="K47" s="649"/>
      <c r="L47" s="649"/>
      <c r="M47" s="649"/>
      <c r="N47" s="62" t="s">
        <v>2662</v>
      </c>
      <c r="O47" s="62" t="s">
        <v>2663</v>
      </c>
      <c r="P47" s="62" t="s">
        <v>2664</v>
      </c>
      <c r="Q47" s="62" t="s">
        <v>2665</v>
      </c>
      <c r="R47" s="649"/>
      <c r="S47" s="649"/>
      <c r="T47" s="649"/>
      <c r="U47" s="649"/>
      <c r="V47" s="671"/>
    </row>
    <row r="48" spans="1:22" ht="30" x14ac:dyDescent="0.25">
      <c r="A48" s="152"/>
      <c r="B48" s="204" t="s">
        <v>3041</v>
      </c>
      <c r="C48" s="204" t="s">
        <v>3041</v>
      </c>
      <c r="D48" s="204" t="s">
        <v>3041</v>
      </c>
      <c r="E48" s="204" t="s">
        <v>3041</v>
      </c>
      <c r="F48" s="204" t="s">
        <v>3041</v>
      </c>
      <c r="G48" s="204" t="s">
        <v>3041</v>
      </c>
      <c r="H48" s="204" t="s">
        <v>3041</v>
      </c>
      <c r="I48" s="204" t="s">
        <v>3042</v>
      </c>
      <c r="J48" s="204" t="s">
        <v>3042</v>
      </c>
      <c r="K48" s="204" t="s">
        <v>3043</v>
      </c>
      <c r="L48" s="204" t="s">
        <v>3043</v>
      </c>
      <c r="M48" s="204" t="s">
        <v>3044</v>
      </c>
      <c r="N48" s="204" t="s">
        <v>3045</v>
      </c>
      <c r="O48" s="204" t="s">
        <v>3045</v>
      </c>
      <c r="P48" s="204" t="s">
        <v>3045</v>
      </c>
      <c r="Q48" s="204" t="s">
        <v>3045</v>
      </c>
      <c r="R48" s="204" t="s">
        <v>3046</v>
      </c>
      <c r="S48" s="204" t="s">
        <v>3046</v>
      </c>
      <c r="T48" s="204" t="s">
        <v>3047</v>
      </c>
      <c r="U48" s="204" t="s">
        <v>3047</v>
      </c>
      <c r="V48" s="671"/>
    </row>
    <row r="49" spans="1:22" x14ac:dyDescent="0.25">
      <c r="A49" s="86">
        <v>1</v>
      </c>
      <c r="B49" s="91"/>
      <c r="C49" s="91"/>
      <c r="D49" s="91"/>
      <c r="E49" s="91"/>
      <c r="F49" s="91"/>
      <c r="G49" s="91"/>
      <c r="H49" s="47"/>
      <c r="I49" s="47"/>
      <c r="J49" s="91"/>
      <c r="K49" s="91"/>
      <c r="L49" s="91"/>
      <c r="M49" s="91"/>
      <c r="N49" s="91"/>
      <c r="O49" s="91"/>
      <c r="P49" s="91"/>
      <c r="Q49" s="91"/>
      <c r="R49" s="91"/>
      <c r="S49" s="91"/>
      <c r="T49" s="91"/>
      <c r="U49" s="91"/>
      <c r="V49" s="671"/>
    </row>
    <row r="50" spans="1:22" x14ac:dyDescent="0.25">
      <c r="A50" s="86">
        <v>2</v>
      </c>
      <c r="B50" s="91"/>
      <c r="C50" s="91"/>
      <c r="D50" s="91"/>
      <c r="E50" s="91"/>
      <c r="F50" s="91"/>
      <c r="G50" s="91"/>
      <c r="H50" s="47"/>
      <c r="I50" s="47"/>
      <c r="J50" s="91"/>
      <c r="K50" s="91"/>
      <c r="L50" s="91"/>
      <c r="M50" s="91"/>
      <c r="N50" s="91"/>
      <c r="O50" s="91"/>
      <c r="P50" s="91"/>
      <c r="Q50" s="91"/>
      <c r="R50" s="91"/>
      <c r="S50" s="91"/>
      <c r="T50" s="91"/>
      <c r="U50" s="91"/>
      <c r="V50" s="671"/>
    </row>
    <row r="51" spans="1:22" x14ac:dyDescent="0.25">
      <c r="A51" s="20">
        <v>3</v>
      </c>
      <c r="B51" s="91"/>
      <c r="C51" s="91"/>
      <c r="D51" s="91"/>
      <c r="E51" s="91"/>
      <c r="F51" s="91"/>
      <c r="G51" s="91"/>
      <c r="H51" s="47"/>
      <c r="I51" s="47"/>
      <c r="J51" s="91"/>
      <c r="K51" s="91"/>
      <c r="L51" s="91"/>
      <c r="M51" s="91"/>
      <c r="N51" s="91"/>
      <c r="O51" s="91"/>
      <c r="P51" s="91"/>
      <c r="Q51" s="91"/>
      <c r="R51" s="91"/>
      <c r="S51" s="91"/>
      <c r="T51" s="91"/>
      <c r="U51" s="91"/>
      <c r="V51" s="671"/>
    </row>
    <row r="52" spans="1:22" ht="15.75" thickBot="1" x14ac:dyDescent="0.3">
      <c r="A52" s="87" t="s">
        <v>50</v>
      </c>
      <c r="B52" s="92"/>
      <c r="C52" s="92"/>
      <c r="D52" s="92"/>
      <c r="E52" s="92"/>
      <c r="F52" s="92"/>
      <c r="G52" s="92"/>
      <c r="H52" s="41"/>
      <c r="I52" s="41"/>
      <c r="J52" s="92"/>
      <c r="K52" s="92"/>
      <c r="L52" s="92"/>
      <c r="M52" s="92"/>
      <c r="N52" s="92"/>
      <c r="O52" s="92"/>
      <c r="P52" s="92"/>
      <c r="Q52" s="92"/>
      <c r="R52" s="92"/>
      <c r="S52" s="92"/>
      <c r="T52" s="92"/>
      <c r="U52" s="92"/>
      <c r="V52" s="672"/>
    </row>
    <row r="53" spans="1:22" hidden="1" outlineLevel="1" x14ac:dyDescent="0.25">
      <c r="A53" s="61" t="s">
        <v>50</v>
      </c>
      <c r="B53" s="5"/>
      <c r="C53" s="5"/>
      <c r="D53" s="5"/>
      <c r="E53" s="5"/>
      <c r="F53" s="5"/>
      <c r="G53" s="5"/>
      <c r="H53" s="63"/>
      <c r="I53" s="63"/>
      <c r="J53" s="5"/>
      <c r="K53" s="5"/>
      <c r="L53" s="5"/>
      <c r="M53" s="5"/>
      <c r="N53" s="5"/>
      <c r="O53" s="5"/>
      <c r="P53" s="5"/>
      <c r="Q53" s="5"/>
      <c r="R53" s="5"/>
      <c r="S53" s="5"/>
      <c r="T53" s="5"/>
      <c r="U53" s="5"/>
      <c r="V53" s="667" t="s">
        <v>59</v>
      </c>
    </row>
    <row r="54" spans="1:22" hidden="1" outlineLevel="1" x14ac:dyDescent="0.25">
      <c r="A54" s="57" t="s">
        <v>50</v>
      </c>
      <c r="B54" s="59"/>
      <c r="C54" s="59"/>
      <c r="D54" s="59"/>
      <c r="E54" s="59"/>
      <c r="F54" s="59"/>
      <c r="G54" s="59"/>
      <c r="H54" s="47"/>
      <c r="I54" s="47"/>
      <c r="J54" s="59"/>
      <c r="K54" s="59"/>
      <c r="L54" s="59"/>
      <c r="M54" s="59"/>
      <c r="N54" s="59"/>
      <c r="O54" s="59"/>
      <c r="P54" s="59"/>
      <c r="Q54" s="59"/>
      <c r="R54" s="59"/>
      <c r="S54" s="59"/>
      <c r="T54" s="59"/>
      <c r="U54" s="59"/>
      <c r="V54" s="667"/>
    </row>
    <row r="55" spans="1:22" hidden="1" outlineLevel="1" x14ac:dyDescent="0.25">
      <c r="A55" s="57" t="s">
        <v>50</v>
      </c>
      <c r="B55" s="59"/>
      <c r="C55" s="59"/>
      <c r="D55" s="59"/>
      <c r="E55" s="59"/>
      <c r="F55" s="59"/>
      <c r="G55" s="59"/>
      <c r="H55" s="47"/>
      <c r="I55" s="47"/>
      <c r="J55" s="59"/>
      <c r="K55" s="59"/>
      <c r="L55" s="59"/>
      <c r="M55" s="59"/>
      <c r="N55" s="59"/>
      <c r="O55" s="59"/>
      <c r="P55" s="59"/>
      <c r="Q55" s="59"/>
      <c r="R55" s="59"/>
      <c r="S55" s="59"/>
      <c r="T55" s="59"/>
      <c r="U55" s="59"/>
      <c r="V55" s="667"/>
    </row>
    <row r="56" spans="1:22" hidden="1" outlineLevel="1" x14ac:dyDescent="0.25">
      <c r="A56" s="57" t="s">
        <v>50</v>
      </c>
      <c r="B56" s="59"/>
      <c r="C56" s="59"/>
      <c r="D56" s="59"/>
      <c r="E56" s="59"/>
      <c r="F56" s="59"/>
      <c r="G56" s="59"/>
      <c r="H56" s="47"/>
      <c r="I56" s="47"/>
      <c r="J56" s="59"/>
      <c r="K56" s="59"/>
      <c r="L56" s="59"/>
      <c r="M56" s="59"/>
      <c r="N56" s="59"/>
      <c r="O56" s="59"/>
      <c r="P56" s="59"/>
      <c r="Q56" s="59"/>
      <c r="R56" s="59"/>
      <c r="S56" s="59"/>
      <c r="T56" s="59"/>
      <c r="U56" s="59"/>
      <c r="V56" s="667"/>
    </row>
    <row r="57" spans="1:22" hidden="1" outlineLevel="1" x14ac:dyDescent="0.25">
      <c r="A57" s="57" t="s">
        <v>50</v>
      </c>
      <c r="B57" s="59"/>
      <c r="C57" s="59"/>
      <c r="D57" s="59"/>
      <c r="E57" s="59"/>
      <c r="F57" s="59"/>
      <c r="G57" s="59"/>
      <c r="H57" s="47"/>
      <c r="I57" s="47"/>
      <c r="J57" s="59"/>
      <c r="K57" s="59"/>
      <c r="L57" s="59"/>
      <c r="M57" s="59"/>
      <c r="N57" s="59"/>
      <c r="O57" s="59"/>
      <c r="P57" s="59"/>
      <c r="Q57" s="59"/>
      <c r="R57" s="59"/>
      <c r="S57" s="59"/>
      <c r="T57" s="59"/>
      <c r="U57" s="59"/>
      <c r="V57" s="667"/>
    </row>
    <row r="58" spans="1:22" hidden="1" outlineLevel="1" x14ac:dyDescent="0.25">
      <c r="A58" s="57" t="s">
        <v>50</v>
      </c>
      <c r="B58" s="59"/>
      <c r="C58" s="59"/>
      <c r="D58" s="59"/>
      <c r="E58" s="59"/>
      <c r="F58" s="59"/>
      <c r="G58" s="59"/>
      <c r="H58" s="47"/>
      <c r="I58" s="47"/>
      <c r="J58" s="59"/>
      <c r="K58" s="59"/>
      <c r="L58" s="59"/>
      <c r="M58" s="59"/>
      <c r="N58" s="59"/>
      <c r="O58" s="59"/>
      <c r="P58" s="59"/>
      <c r="Q58" s="59"/>
      <c r="R58" s="59"/>
      <c r="S58" s="59"/>
      <c r="T58" s="59"/>
      <c r="U58" s="59"/>
      <c r="V58" s="667"/>
    </row>
    <row r="59" spans="1:22" hidden="1" outlineLevel="1" x14ac:dyDescent="0.25">
      <c r="A59" s="57" t="s">
        <v>50</v>
      </c>
      <c r="B59" s="59"/>
      <c r="C59" s="59"/>
      <c r="D59" s="59"/>
      <c r="E59" s="59"/>
      <c r="F59" s="59"/>
      <c r="G59" s="59"/>
      <c r="H59" s="47"/>
      <c r="I59" s="47"/>
      <c r="J59" s="59"/>
      <c r="K59" s="59"/>
      <c r="L59" s="59"/>
      <c r="M59" s="59"/>
      <c r="N59" s="59"/>
      <c r="O59" s="59"/>
      <c r="P59" s="59"/>
      <c r="Q59" s="59"/>
      <c r="R59" s="59"/>
      <c r="S59" s="59"/>
      <c r="T59" s="59"/>
      <c r="U59" s="59"/>
      <c r="V59" s="667"/>
    </row>
    <row r="60" spans="1:22" hidden="1" outlineLevel="1" x14ac:dyDescent="0.25">
      <c r="A60" s="57" t="s">
        <v>50</v>
      </c>
      <c r="B60" s="59"/>
      <c r="C60" s="59"/>
      <c r="D60" s="59"/>
      <c r="E60" s="59"/>
      <c r="F60" s="59"/>
      <c r="G60" s="59"/>
      <c r="H60" s="47"/>
      <c r="I60" s="47"/>
      <c r="J60" s="59"/>
      <c r="K60" s="59"/>
      <c r="L60" s="59"/>
      <c r="M60" s="59"/>
      <c r="N60" s="59"/>
      <c r="O60" s="59"/>
      <c r="P60" s="59"/>
      <c r="Q60" s="59"/>
      <c r="R60" s="59"/>
      <c r="S60" s="59"/>
      <c r="T60" s="59"/>
      <c r="U60" s="59"/>
      <c r="V60" s="667"/>
    </row>
    <row r="61" spans="1:22" hidden="1" outlineLevel="1" x14ac:dyDescent="0.25">
      <c r="A61" s="57" t="s">
        <v>50</v>
      </c>
      <c r="B61" s="59"/>
      <c r="C61" s="59"/>
      <c r="D61" s="59"/>
      <c r="E61" s="59"/>
      <c r="F61" s="59"/>
      <c r="G61" s="59"/>
      <c r="H61" s="47"/>
      <c r="I61" s="47"/>
      <c r="J61" s="59"/>
      <c r="K61" s="59"/>
      <c r="L61" s="59"/>
      <c r="M61" s="59"/>
      <c r="N61" s="59"/>
      <c r="O61" s="59"/>
      <c r="P61" s="59"/>
      <c r="Q61" s="59"/>
      <c r="R61" s="59"/>
      <c r="S61" s="59"/>
      <c r="T61" s="59"/>
      <c r="U61" s="59"/>
      <c r="V61" s="667"/>
    </row>
    <row r="62" spans="1:22" hidden="1" outlineLevel="1" x14ac:dyDescent="0.25">
      <c r="A62" s="57" t="s">
        <v>50</v>
      </c>
      <c r="B62" s="59"/>
      <c r="C62" s="59"/>
      <c r="D62" s="59"/>
      <c r="E62" s="59"/>
      <c r="F62" s="59"/>
      <c r="G62" s="59"/>
      <c r="H62" s="47"/>
      <c r="I62" s="47"/>
      <c r="J62" s="59"/>
      <c r="K62" s="59"/>
      <c r="L62" s="59"/>
      <c r="M62" s="59"/>
      <c r="N62" s="59"/>
      <c r="O62" s="59"/>
      <c r="P62" s="59"/>
      <c r="Q62" s="59"/>
      <c r="R62" s="59"/>
      <c r="S62" s="59"/>
      <c r="T62" s="59"/>
      <c r="U62" s="59"/>
      <c r="V62" s="667"/>
    </row>
    <row r="63" spans="1:22" hidden="1" outlineLevel="1" x14ac:dyDescent="0.25">
      <c r="A63" s="57" t="s">
        <v>50</v>
      </c>
      <c r="B63" s="59"/>
      <c r="C63" s="59"/>
      <c r="D63" s="59"/>
      <c r="E63" s="59"/>
      <c r="F63" s="59"/>
      <c r="G63" s="59"/>
      <c r="H63" s="47"/>
      <c r="I63" s="47"/>
      <c r="J63" s="59"/>
      <c r="K63" s="59"/>
      <c r="L63" s="59"/>
      <c r="M63" s="59"/>
      <c r="N63" s="59"/>
      <c r="O63" s="59"/>
      <c r="P63" s="59"/>
      <c r="Q63" s="59"/>
      <c r="R63" s="59"/>
      <c r="S63" s="59"/>
      <c r="T63" s="59"/>
      <c r="U63" s="59"/>
      <c r="V63" s="667"/>
    </row>
    <row r="64" spans="1:22" hidden="1" outlineLevel="1" x14ac:dyDescent="0.25">
      <c r="A64" s="57" t="s">
        <v>50</v>
      </c>
      <c r="B64" s="59"/>
      <c r="C64" s="59"/>
      <c r="D64" s="59"/>
      <c r="E64" s="59"/>
      <c r="F64" s="59"/>
      <c r="G64" s="59"/>
      <c r="H64" s="47"/>
      <c r="I64" s="47"/>
      <c r="J64" s="59"/>
      <c r="K64" s="59"/>
      <c r="L64" s="59"/>
      <c r="M64" s="59"/>
      <c r="N64" s="59"/>
      <c r="O64" s="59"/>
      <c r="P64" s="59"/>
      <c r="Q64" s="59"/>
      <c r="R64" s="59"/>
      <c r="S64" s="59"/>
      <c r="T64" s="59"/>
      <c r="U64" s="59"/>
      <c r="V64" s="667"/>
    </row>
    <row r="65" spans="1:22" hidden="1" outlineLevel="1" x14ac:dyDescent="0.25">
      <c r="A65" s="57" t="s">
        <v>50</v>
      </c>
      <c r="B65" s="59"/>
      <c r="C65" s="59"/>
      <c r="D65" s="59"/>
      <c r="E65" s="59"/>
      <c r="F65" s="59"/>
      <c r="G65" s="59"/>
      <c r="H65" s="47"/>
      <c r="I65" s="47"/>
      <c r="J65" s="59"/>
      <c r="K65" s="59"/>
      <c r="L65" s="59"/>
      <c r="M65" s="59"/>
      <c r="N65" s="59"/>
      <c r="O65" s="59"/>
      <c r="P65" s="59"/>
      <c r="Q65" s="59"/>
      <c r="R65" s="59"/>
      <c r="S65" s="59"/>
      <c r="T65" s="59"/>
      <c r="U65" s="59"/>
      <c r="V65" s="667"/>
    </row>
    <row r="66" spans="1:22" hidden="1" outlineLevel="1" x14ac:dyDescent="0.25">
      <c r="A66" s="57" t="s">
        <v>50</v>
      </c>
      <c r="B66" s="59"/>
      <c r="C66" s="59"/>
      <c r="D66" s="59"/>
      <c r="E66" s="59"/>
      <c r="F66" s="59"/>
      <c r="G66" s="59"/>
      <c r="H66" s="47"/>
      <c r="I66" s="47"/>
      <c r="J66" s="59"/>
      <c r="K66" s="59"/>
      <c r="L66" s="59"/>
      <c r="M66" s="59"/>
      <c r="N66" s="59"/>
      <c r="O66" s="59"/>
      <c r="P66" s="59"/>
      <c r="Q66" s="59"/>
      <c r="R66" s="59"/>
      <c r="S66" s="59"/>
      <c r="T66" s="59"/>
      <c r="U66" s="59"/>
      <c r="V66" s="667"/>
    </row>
    <row r="67" spans="1:22" hidden="1" outlineLevel="1" x14ac:dyDescent="0.25">
      <c r="A67" s="57" t="s">
        <v>50</v>
      </c>
      <c r="B67" s="59"/>
      <c r="C67" s="59"/>
      <c r="D67" s="59"/>
      <c r="E67" s="59"/>
      <c r="F67" s="59"/>
      <c r="G67" s="59"/>
      <c r="H67" s="47"/>
      <c r="I67" s="47"/>
      <c r="J67" s="59"/>
      <c r="K67" s="59"/>
      <c r="L67" s="59"/>
      <c r="M67" s="59"/>
      <c r="N67" s="59"/>
      <c r="O67" s="59"/>
      <c r="P67" s="59"/>
      <c r="Q67" s="59"/>
      <c r="R67" s="59"/>
      <c r="S67" s="59"/>
      <c r="T67" s="59"/>
      <c r="U67" s="59"/>
      <c r="V67" s="667"/>
    </row>
    <row r="68" spans="1:22" hidden="1" outlineLevel="1" x14ac:dyDescent="0.25">
      <c r="A68" s="57" t="s">
        <v>50</v>
      </c>
      <c r="B68" s="59"/>
      <c r="C68" s="59"/>
      <c r="D68" s="59"/>
      <c r="E68" s="59"/>
      <c r="F68" s="59"/>
      <c r="G68" s="59"/>
      <c r="H68" s="47"/>
      <c r="I68" s="47"/>
      <c r="J68" s="59"/>
      <c r="K68" s="59"/>
      <c r="L68" s="59"/>
      <c r="M68" s="59"/>
      <c r="N68" s="59"/>
      <c r="O68" s="59"/>
      <c r="P68" s="59"/>
      <c r="Q68" s="59"/>
      <c r="R68" s="59"/>
      <c r="S68" s="59"/>
      <c r="T68" s="59"/>
      <c r="U68" s="59"/>
      <c r="V68" s="667"/>
    </row>
    <row r="69" spans="1:22" hidden="1" outlineLevel="1" x14ac:dyDescent="0.25">
      <c r="A69" s="57" t="s">
        <v>50</v>
      </c>
      <c r="B69" s="59"/>
      <c r="C69" s="59"/>
      <c r="D69" s="59"/>
      <c r="E69" s="59"/>
      <c r="F69" s="59"/>
      <c r="G69" s="59"/>
      <c r="H69" s="47"/>
      <c r="I69" s="47"/>
      <c r="J69" s="59"/>
      <c r="K69" s="59"/>
      <c r="L69" s="59"/>
      <c r="M69" s="59"/>
      <c r="N69" s="59"/>
      <c r="O69" s="59"/>
      <c r="P69" s="59"/>
      <c r="Q69" s="59"/>
      <c r="R69" s="59"/>
      <c r="S69" s="59"/>
      <c r="T69" s="59"/>
      <c r="U69" s="59"/>
      <c r="V69" s="667"/>
    </row>
    <row r="70" spans="1:22" hidden="1" outlineLevel="1" x14ac:dyDescent="0.25">
      <c r="A70" s="57" t="s">
        <v>50</v>
      </c>
      <c r="B70" s="59"/>
      <c r="C70" s="59"/>
      <c r="D70" s="59"/>
      <c r="E70" s="59"/>
      <c r="F70" s="59"/>
      <c r="G70" s="59"/>
      <c r="H70" s="47"/>
      <c r="I70" s="47"/>
      <c r="J70" s="59"/>
      <c r="K70" s="59"/>
      <c r="L70" s="59"/>
      <c r="M70" s="59"/>
      <c r="N70" s="59"/>
      <c r="O70" s="59"/>
      <c r="P70" s="59"/>
      <c r="Q70" s="59"/>
      <c r="R70" s="59"/>
      <c r="S70" s="59"/>
      <c r="T70" s="59"/>
      <c r="U70" s="59"/>
      <c r="V70" s="667"/>
    </row>
    <row r="71" spans="1:22" hidden="1" outlineLevel="1" x14ac:dyDescent="0.25">
      <c r="A71" s="57" t="s">
        <v>50</v>
      </c>
      <c r="B71" s="59"/>
      <c r="C71" s="59"/>
      <c r="D71" s="59"/>
      <c r="E71" s="59"/>
      <c r="F71" s="59"/>
      <c r="G71" s="59"/>
      <c r="H71" s="47"/>
      <c r="I71" s="47"/>
      <c r="J71" s="59"/>
      <c r="K71" s="59"/>
      <c r="L71" s="59"/>
      <c r="M71" s="59"/>
      <c r="N71" s="59"/>
      <c r="O71" s="59"/>
      <c r="P71" s="59"/>
      <c r="Q71" s="59"/>
      <c r="R71" s="59"/>
      <c r="S71" s="59"/>
      <c r="T71" s="59"/>
      <c r="U71" s="59"/>
      <c r="V71" s="667"/>
    </row>
    <row r="72" spans="1:22" hidden="1" outlineLevel="1" x14ac:dyDescent="0.25">
      <c r="A72" s="57" t="s">
        <v>50</v>
      </c>
      <c r="B72" s="59"/>
      <c r="C72" s="59"/>
      <c r="D72" s="59"/>
      <c r="E72" s="59"/>
      <c r="F72" s="59"/>
      <c r="G72" s="59"/>
      <c r="H72" s="47"/>
      <c r="I72" s="47"/>
      <c r="J72" s="59"/>
      <c r="K72" s="59"/>
      <c r="L72" s="59"/>
      <c r="M72" s="59"/>
      <c r="N72" s="59"/>
      <c r="O72" s="59"/>
      <c r="P72" s="59"/>
      <c r="Q72" s="59"/>
      <c r="R72" s="59"/>
      <c r="S72" s="59"/>
      <c r="T72" s="59"/>
      <c r="U72" s="59"/>
      <c r="V72" s="667"/>
    </row>
    <row r="73" spans="1:22" hidden="1" outlineLevel="1" x14ac:dyDescent="0.25">
      <c r="A73" s="57" t="s">
        <v>50</v>
      </c>
      <c r="B73" s="59"/>
      <c r="C73" s="59"/>
      <c r="D73" s="59"/>
      <c r="E73" s="59"/>
      <c r="F73" s="59"/>
      <c r="G73" s="59"/>
      <c r="H73" s="47"/>
      <c r="I73" s="47"/>
      <c r="J73" s="59"/>
      <c r="K73" s="59"/>
      <c r="L73" s="59"/>
      <c r="M73" s="59"/>
      <c r="N73" s="59"/>
      <c r="O73" s="59"/>
      <c r="P73" s="59"/>
      <c r="Q73" s="59"/>
      <c r="R73" s="59"/>
      <c r="S73" s="59"/>
      <c r="T73" s="59"/>
      <c r="U73" s="59"/>
      <c r="V73" s="667"/>
    </row>
    <row r="74" spans="1:22" hidden="1" outlineLevel="1" x14ac:dyDescent="0.25">
      <c r="A74" s="57" t="s">
        <v>50</v>
      </c>
      <c r="B74" s="59"/>
      <c r="C74" s="59"/>
      <c r="D74" s="59"/>
      <c r="E74" s="59"/>
      <c r="F74" s="59"/>
      <c r="G74" s="59"/>
      <c r="H74" s="47"/>
      <c r="I74" s="47"/>
      <c r="J74" s="59"/>
      <c r="K74" s="59"/>
      <c r="L74" s="59"/>
      <c r="M74" s="59"/>
      <c r="N74" s="59"/>
      <c r="O74" s="59"/>
      <c r="P74" s="59"/>
      <c r="Q74" s="59"/>
      <c r="R74" s="59"/>
      <c r="S74" s="59"/>
      <c r="T74" s="59"/>
      <c r="U74" s="59"/>
      <c r="V74" s="667"/>
    </row>
    <row r="75" spans="1:22" hidden="1" outlineLevel="1" x14ac:dyDescent="0.25">
      <c r="A75" s="57" t="s">
        <v>50</v>
      </c>
      <c r="B75" s="59"/>
      <c r="C75" s="59"/>
      <c r="D75" s="59"/>
      <c r="E75" s="59"/>
      <c r="F75" s="59"/>
      <c r="G75" s="59"/>
      <c r="H75" s="47"/>
      <c r="I75" s="47"/>
      <c r="J75" s="59"/>
      <c r="K75" s="59"/>
      <c r="L75" s="59"/>
      <c r="M75" s="59"/>
      <c r="N75" s="59"/>
      <c r="O75" s="59"/>
      <c r="P75" s="59"/>
      <c r="Q75" s="59"/>
      <c r="R75" s="59"/>
      <c r="S75" s="59"/>
      <c r="T75" s="59"/>
      <c r="U75" s="59"/>
      <c r="V75" s="667"/>
    </row>
    <row r="76" spans="1:22" hidden="1" outlineLevel="1" x14ac:dyDescent="0.25">
      <c r="A76" s="57" t="s">
        <v>50</v>
      </c>
      <c r="B76" s="59"/>
      <c r="C76" s="59"/>
      <c r="D76" s="59"/>
      <c r="E76" s="59"/>
      <c r="F76" s="59"/>
      <c r="G76" s="59"/>
      <c r="H76" s="47"/>
      <c r="I76" s="47"/>
      <c r="J76" s="59"/>
      <c r="K76" s="59"/>
      <c r="L76" s="59"/>
      <c r="M76" s="59"/>
      <c r="N76" s="59"/>
      <c r="O76" s="59"/>
      <c r="P76" s="59"/>
      <c r="Q76" s="59"/>
      <c r="R76" s="59"/>
      <c r="S76" s="59"/>
      <c r="T76" s="59"/>
      <c r="U76" s="59"/>
      <c r="V76" s="667"/>
    </row>
    <row r="77" spans="1:22" hidden="1" outlineLevel="1" x14ac:dyDescent="0.25">
      <c r="A77" s="57" t="s">
        <v>50</v>
      </c>
      <c r="B77" s="59"/>
      <c r="C77" s="59"/>
      <c r="D77" s="59"/>
      <c r="E77" s="59"/>
      <c r="F77" s="59"/>
      <c r="G77" s="59"/>
      <c r="H77" s="47"/>
      <c r="I77" s="47"/>
      <c r="J77" s="59"/>
      <c r="K77" s="59"/>
      <c r="L77" s="59"/>
      <c r="M77" s="59"/>
      <c r="N77" s="59"/>
      <c r="O77" s="59"/>
      <c r="P77" s="59"/>
      <c r="Q77" s="59"/>
      <c r="R77" s="59"/>
      <c r="S77" s="59"/>
      <c r="T77" s="59"/>
      <c r="U77" s="59"/>
      <c r="V77" s="667"/>
    </row>
    <row r="78" spans="1:22" hidden="1" outlineLevel="1" x14ac:dyDescent="0.25">
      <c r="A78" s="57" t="s">
        <v>50</v>
      </c>
      <c r="B78" s="59"/>
      <c r="C78" s="59"/>
      <c r="D78" s="59"/>
      <c r="E78" s="59"/>
      <c r="F78" s="59"/>
      <c r="G78" s="59"/>
      <c r="H78" s="47"/>
      <c r="I78" s="47"/>
      <c r="J78" s="59"/>
      <c r="K78" s="59"/>
      <c r="L78" s="59"/>
      <c r="M78" s="59"/>
      <c r="N78" s="59"/>
      <c r="O78" s="59"/>
      <c r="P78" s="59"/>
      <c r="Q78" s="59"/>
      <c r="R78" s="59"/>
      <c r="S78" s="59"/>
      <c r="T78" s="59"/>
      <c r="U78" s="59"/>
      <c r="V78" s="667"/>
    </row>
    <row r="79" spans="1:22" hidden="1" outlineLevel="1" x14ac:dyDescent="0.25">
      <c r="A79" s="57" t="s">
        <v>50</v>
      </c>
      <c r="B79" s="59"/>
      <c r="C79" s="59"/>
      <c r="D79" s="59"/>
      <c r="E79" s="59"/>
      <c r="F79" s="59"/>
      <c r="G79" s="59"/>
      <c r="H79" s="47"/>
      <c r="I79" s="47"/>
      <c r="J79" s="59"/>
      <c r="K79" s="59"/>
      <c r="L79" s="59"/>
      <c r="M79" s="59"/>
      <c r="N79" s="59"/>
      <c r="O79" s="59"/>
      <c r="P79" s="59"/>
      <c r="Q79" s="59"/>
      <c r="R79" s="59"/>
      <c r="S79" s="59"/>
      <c r="T79" s="59"/>
      <c r="U79" s="59"/>
      <c r="V79" s="667"/>
    </row>
    <row r="80" spans="1:22" hidden="1" outlineLevel="1" x14ac:dyDescent="0.25">
      <c r="A80" s="57" t="s">
        <v>50</v>
      </c>
      <c r="B80" s="59"/>
      <c r="C80" s="59"/>
      <c r="D80" s="59"/>
      <c r="E80" s="59"/>
      <c r="F80" s="59"/>
      <c r="G80" s="59"/>
      <c r="H80" s="47"/>
      <c r="I80" s="47"/>
      <c r="J80" s="59"/>
      <c r="K80" s="59"/>
      <c r="L80" s="59"/>
      <c r="M80" s="59"/>
      <c r="N80" s="59"/>
      <c r="O80" s="59"/>
      <c r="P80" s="59"/>
      <c r="Q80" s="59"/>
      <c r="R80" s="59"/>
      <c r="S80" s="59"/>
      <c r="T80" s="59"/>
      <c r="U80" s="59"/>
      <c r="V80" s="667"/>
    </row>
    <row r="81" spans="1:22" ht="15.75" hidden="1" outlineLevel="1" thickBot="1" x14ac:dyDescent="0.3">
      <c r="A81" s="58" t="s">
        <v>50</v>
      </c>
      <c r="B81" s="60"/>
      <c r="C81" s="60"/>
      <c r="D81" s="60"/>
      <c r="E81" s="60"/>
      <c r="F81" s="60"/>
      <c r="G81" s="60"/>
      <c r="H81" s="41"/>
      <c r="I81" s="41"/>
      <c r="J81" s="60"/>
      <c r="K81" s="60"/>
      <c r="L81" s="60"/>
      <c r="M81" s="60"/>
      <c r="N81" s="60"/>
      <c r="O81" s="60"/>
      <c r="P81" s="60"/>
      <c r="Q81" s="60"/>
      <c r="R81" s="60"/>
      <c r="S81" s="60"/>
      <c r="T81" s="60"/>
      <c r="U81" s="60"/>
      <c r="V81" s="668"/>
    </row>
    <row r="82" spans="1:22" collapsed="1" x14ac:dyDescent="0.25">
      <c r="A82" s="98" t="s">
        <v>2700</v>
      </c>
      <c r="N82" s="36" t="s">
        <v>2666</v>
      </c>
      <c r="O82" s="2"/>
      <c r="P82" s="2"/>
      <c r="Q82" s="2"/>
      <c r="R82" s="2"/>
      <c r="S82" s="2"/>
    </row>
    <row r="83" spans="1:22" x14ac:dyDescent="0.25">
      <c r="N83" s="36" t="s">
        <v>2668</v>
      </c>
      <c r="O83" s="2"/>
      <c r="P83" s="2"/>
      <c r="Q83" s="2"/>
      <c r="R83" s="2"/>
      <c r="S83" s="2"/>
    </row>
    <row r="84" spans="1:22" x14ac:dyDescent="0.25">
      <c r="N84" s="36" t="s">
        <v>2673</v>
      </c>
      <c r="O84" s="2"/>
      <c r="P84" s="2"/>
      <c r="Q84" s="2"/>
      <c r="R84" s="2"/>
      <c r="S84" s="2"/>
    </row>
    <row r="85" spans="1:22" x14ac:dyDescent="0.25">
      <c r="N85" s="36" t="s">
        <v>2667</v>
      </c>
      <c r="O85" s="2"/>
      <c r="P85" s="2"/>
      <c r="Q85" s="2"/>
      <c r="R85" s="2"/>
      <c r="S85" s="2"/>
    </row>
    <row r="86" spans="1:22" x14ac:dyDescent="0.25">
      <c r="N86" s="36" t="s">
        <v>2671</v>
      </c>
      <c r="O86" s="2"/>
      <c r="P86" s="2"/>
      <c r="Q86" s="2"/>
      <c r="R86" s="2"/>
      <c r="S86" s="2"/>
    </row>
    <row r="87" spans="1:22" x14ac:dyDescent="0.25">
      <c r="N87" s="36" t="s">
        <v>2670</v>
      </c>
      <c r="O87" s="2"/>
      <c r="P87" s="2"/>
      <c r="Q87" s="2"/>
      <c r="R87" s="2"/>
      <c r="S87" s="2"/>
    </row>
  </sheetData>
  <mergeCells count="51">
    <mergeCell ref="I46:I47"/>
    <mergeCell ref="H46:H47"/>
    <mergeCell ref="U46:U47"/>
    <mergeCell ref="T46:T47"/>
    <mergeCell ref="S46:S47"/>
    <mergeCell ref="L46:L47"/>
    <mergeCell ref="R46:R47"/>
    <mergeCell ref="P46:Q46"/>
    <mergeCell ref="B7:B8"/>
    <mergeCell ref="V53:V81"/>
    <mergeCell ref="N46:O46"/>
    <mergeCell ref="A44:U45"/>
    <mergeCell ref="V44:V45"/>
    <mergeCell ref="M46:M47"/>
    <mergeCell ref="F46:F47"/>
    <mergeCell ref="B46:B47"/>
    <mergeCell ref="A46:A47"/>
    <mergeCell ref="C46:C47"/>
    <mergeCell ref="D46:D47"/>
    <mergeCell ref="E46:E47"/>
    <mergeCell ref="G46:G47"/>
    <mergeCell ref="J46:J47"/>
    <mergeCell ref="K46:K47"/>
    <mergeCell ref="V46:V52"/>
    <mergeCell ref="V14:V43"/>
    <mergeCell ref="J7:J8"/>
    <mergeCell ref="K7:K8"/>
    <mergeCell ref="L7:L8"/>
    <mergeCell ref="I7:I8"/>
    <mergeCell ref="P7:Q7"/>
    <mergeCell ref="N7:O7"/>
    <mergeCell ref="U7:U8"/>
    <mergeCell ref="S7:S8"/>
    <mergeCell ref="T7:T8"/>
    <mergeCell ref="V7:V13"/>
    <mergeCell ref="H7:H8"/>
    <mergeCell ref="A1:U1"/>
    <mergeCell ref="A2:U2"/>
    <mergeCell ref="A3:V3"/>
    <mergeCell ref="C7:C8"/>
    <mergeCell ref="D7:D8"/>
    <mergeCell ref="E7:E8"/>
    <mergeCell ref="F7:F8"/>
    <mergeCell ref="M7:M8"/>
    <mergeCell ref="R7:R8"/>
    <mergeCell ref="V4:V5"/>
    <mergeCell ref="A4:U5"/>
    <mergeCell ref="A6:C6"/>
    <mergeCell ref="D6:U6"/>
    <mergeCell ref="G7:G8"/>
    <mergeCell ref="A7:A8"/>
  </mergeCells>
  <pageMargins left="0.25" right="0.25"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592"/>
  <sheetViews>
    <sheetView zoomScale="80" zoomScaleNormal="80" workbookViewId="0">
      <selection sqref="A1:C1"/>
    </sheetView>
  </sheetViews>
  <sheetFormatPr defaultRowHeight="15" x14ac:dyDescent="0.25"/>
  <cols>
    <col min="1" max="1" width="40.85546875" customWidth="1"/>
    <col min="2" max="2" width="39.140625" customWidth="1"/>
    <col min="3" max="3" width="32.42578125" customWidth="1"/>
    <col min="4" max="4" width="17.28515625" customWidth="1"/>
  </cols>
  <sheetData>
    <row r="1" spans="1:4" x14ac:dyDescent="0.25">
      <c r="A1" s="476" t="s">
        <v>3051</v>
      </c>
      <c r="B1" s="477"/>
      <c r="C1" s="477"/>
      <c r="D1" s="69"/>
    </row>
    <row r="2" spans="1:4" x14ac:dyDescent="0.25">
      <c r="A2" s="74" t="s">
        <v>3050</v>
      </c>
      <c r="B2" s="64"/>
      <c r="C2" s="64"/>
      <c r="D2" s="71"/>
    </row>
    <row r="3" spans="1:4" ht="15.75" thickBot="1" x14ac:dyDescent="0.3">
      <c r="A3" s="480"/>
      <c r="B3" s="481"/>
      <c r="C3" s="481"/>
      <c r="D3" s="482"/>
    </row>
    <row r="4" spans="1:4" ht="20.100000000000001" customHeight="1" x14ac:dyDescent="0.25">
      <c r="A4" s="483" t="s">
        <v>3052</v>
      </c>
      <c r="B4" s="484"/>
      <c r="C4" s="686"/>
      <c r="D4" s="654" t="s">
        <v>3053</v>
      </c>
    </row>
    <row r="5" spans="1:4" ht="43.5" customHeight="1" thickBot="1" x14ac:dyDescent="0.3">
      <c r="A5" s="656"/>
      <c r="B5" s="657"/>
      <c r="C5" s="687"/>
      <c r="D5" s="669"/>
    </row>
    <row r="6" spans="1:4" ht="15.75" thickBot="1" x14ac:dyDescent="0.3">
      <c r="A6" s="84" t="s">
        <v>2682</v>
      </c>
      <c r="B6" s="85"/>
      <c r="C6" s="103" t="s">
        <v>11</v>
      </c>
      <c r="D6" s="22"/>
    </row>
    <row r="7" spans="1:4" ht="30.75" customHeight="1" thickBot="1" x14ac:dyDescent="0.3">
      <c r="A7" s="688" t="s">
        <v>3054</v>
      </c>
      <c r="B7" s="689"/>
      <c r="C7" s="690"/>
      <c r="D7" s="6" t="s">
        <v>65</v>
      </c>
    </row>
    <row r="8" spans="1:4" x14ac:dyDescent="0.25">
      <c r="A8" s="683" t="s">
        <v>640</v>
      </c>
      <c r="B8" s="684"/>
      <c r="C8" s="684"/>
      <c r="D8" s="685"/>
    </row>
    <row r="9" spans="1:4" ht="15" customHeight="1" x14ac:dyDescent="0.25">
      <c r="A9" s="677" t="s">
        <v>2684</v>
      </c>
      <c r="B9" s="678"/>
      <c r="C9" s="678"/>
      <c r="D9" s="679"/>
    </row>
    <row r="10" spans="1:4" ht="15" customHeight="1" x14ac:dyDescent="0.25">
      <c r="A10" s="677" t="s">
        <v>2685</v>
      </c>
      <c r="B10" s="678"/>
      <c r="C10" s="678"/>
      <c r="D10" s="679"/>
    </row>
    <row r="11" spans="1:4" ht="15" customHeight="1" x14ac:dyDescent="0.25">
      <c r="A11" s="677" t="s">
        <v>2686</v>
      </c>
      <c r="B11" s="678"/>
      <c r="C11" s="678"/>
      <c r="D11" s="679"/>
    </row>
    <row r="12" spans="1:4" ht="15" customHeight="1" x14ac:dyDescent="0.25">
      <c r="A12" s="677" t="s">
        <v>2687</v>
      </c>
      <c r="B12" s="678"/>
      <c r="C12" s="678"/>
      <c r="D12" s="679"/>
    </row>
    <row r="13" spans="1:4" ht="15" customHeight="1" thickBot="1" x14ac:dyDescent="0.3">
      <c r="A13" s="680" t="s">
        <v>2688</v>
      </c>
      <c r="B13" s="681"/>
      <c r="C13" s="681"/>
      <c r="D13" s="682"/>
    </row>
    <row r="14" spans="1:4" x14ac:dyDescent="0.25">
      <c r="A14" s="1"/>
      <c r="B14" s="1"/>
      <c r="C14" s="1"/>
      <c r="D14" s="1"/>
    </row>
    <row r="15" spans="1:4" x14ac:dyDescent="0.25">
      <c r="A15" s="1"/>
      <c r="B15" s="1"/>
      <c r="C15" s="1"/>
      <c r="D15" s="1"/>
    </row>
    <row r="16" spans="1:4" x14ac:dyDescent="0.25">
      <c r="A16" s="1"/>
      <c r="B16" s="1"/>
      <c r="C16" s="1"/>
      <c r="D16" s="1"/>
    </row>
    <row r="17" spans="1:4" x14ac:dyDescent="0.25">
      <c r="A17" s="1"/>
      <c r="B17" s="1"/>
      <c r="C17" s="1"/>
      <c r="D17" s="1"/>
    </row>
    <row r="18" spans="1:4" x14ac:dyDescent="0.25">
      <c r="A18" s="1"/>
      <c r="B18" s="1"/>
      <c r="C18" s="1"/>
      <c r="D18" s="1"/>
    </row>
    <row r="19" spans="1:4" x14ac:dyDescent="0.25">
      <c r="A19" s="1"/>
      <c r="B19" s="1"/>
      <c r="C19" s="1"/>
      <c r="D19" s="1"/>
    </row>
    <row r="20" spans="1:4" x14ac:dyDescent="0.25">
      <c r="A20" s="1"/>
      <c r="B20" s="1"/>
      <c r="C20" s="1"/>
      <c r="D20" s="1"/>
    </row>
    <row r="21" spans="1:4" x14ac:dyDescent="0.25">
      <c r="A21" s="1"/>
      <c r="B21" s="1"/>
      <c r="C21" s="1"/>
      <c r="D21" s="1"/>
    </row>
    <row r="22" spans="1:4" x14ac:dyDescent="0.25">
      <c r="A22" s="1"/>
      <c r="B22" s="1"/>
      <c r="C22" s="1"/>
      <c r="D22" s="1"/>
    </row>
    <row r="23" spans="1:4" x14ac:dyDescent="0.25">
      <c r="A23" s="1"/>
      <c r="B23" s="1"/>
      <c r="C23" s="1"/>
      <c r="D23" s="1"/>
    </row>
    <row r="24" spans="1:4" x14ac:dyDescent="0.25">
      <c r="A24" s="1"/>
      <c r="B24" s="1"/>
      <c r="C24" s="1"/>
      <c r="D24" s="1"/>
    </row>
    <row r="25" spans="1:4" x14ac:dyDescent="0.25">
      <c r="A25" s="1"/>
      <c r="B25" s="1"/>
      <c r="C25" s="1"/>
      <c r="D25" s="1"/>
    </row>
    <row r="26" spans="1:4" x14ac:dyDescent="0.25">
      <c r="A26" s="1"/>
      <c r="B26" s="1"/>
      <c r="C26" s="1"/>
      <c r="D26" s="1"/>
    </row>
    <row r="27" spans="1:4" x14ac:dyDescent="0.25">
      <c r="A27" s="1"/>
      <c r="B27" s="1"/>
      <c r="C27" s="1"/>
      <c r="D27" s="1"/>
    </row>
    <row r="28" spans="1:4" x14ac:dyDescent="0.25">
      <c r="A28" s="1"/>
      <c r="B28" s="1"/>
      <c r="C28" s="1"/>
      <c r="D28" s="1"/>
    </row>
    <row r="29" spans="1:4" x14ac:dyDescent="0.25">
      <c r="A29" s="1"/>
      <c r="B29" s="1"/>
      <c r="C29" s="1"/>
      <c r="D29" s="1"/>
    </row>
    <row r="30" spans="1:4" x14ac:dyDescent="0.25">
      <c r="A30" s="1"/>
      <c r="B30" s="1"/>
      <c r="C30" s="1"/>
      <c r="D30" s="1"/>
    </row>
    <row r="31" spans="1:4" x14ac:dyDescent="0.25">
      <c r="A31" s="1"/>
      <c r="B31" s="1"/>
      <c r="C31" s="1"/>
      <c r="D31" s="1"/>
    </row>
    <row r="32" spans="1:4" x14ac:dyDescent="0.25">
      <c r="A32" s="1"/>
      <c r="B32" s="1"/>
      <c r="C32" s="1"/>
      <c r="D32" s="1"/>
    </row>
    <row r="33" spans="1:4" x14ac:dyDescent="0.25">
      <c r="A33" s="1"/>
      <c r="B33" s="1"/>
      <c r="C33" s="1"/>
      <c r="D33" s="1"/>
    </row>
    <row r="34" spans="1:4" x14ac:dyDescent="0.25">
      <c r="A34" s="1"/>
      <c r="B34" s="1"/>
      <c r="C34" s="1"/>
      <c r="D34" s="1"/>
    </row>
    <row r="35" spans="1:4" x14ac:dyDescent="0.25">
      <c r="A35" s="1"/>
      <c r="B35" s="1"/>
      <c r="C35" s="1"/>
      <c r="D35" s="1"/>
    </row>
    <row r="36" spans="1:4" x14ac:dyDescent="0.25">
      <c r="A36" s="1"/>
      <c r="B36" s="1"/>
      <c r="C36" s="1"/>
      <c r="D36" s="1"/>
    </row>
    <row r="37" spans="1:4" x14ac:dyDescent="0.25">
      <c r="A37" s="1"/>
      <c r="B37" s="1"/>
      <c r="C37" s="1"/>
      <c r="D37" s="1"/>
    </row>
    <row r="38" spans="1:4" x14ac:dyDescent="0.25">
      <c r="A38" s="1"/>
      <c r="B38" s="1"/>
      <c r="C38" s="1"/>
      <c r="D38" s="1"/>
    </row>
    <row r="39" spans="1:4" x14ac:dyDescent="0.25">
      <c r="A39" s="1"/>
      <c r="B39" s="1"/>
      <c r="C39" s="1"/>
      <c r="D39" s="1"/>
    </row>
    <row r="40" spans="1:4" x14ac:dyDescent="0.25">
      <c r="A40" s="1"/>
      <c r="B40" s="1"/>
      <c r="C40" s="1"/>
      <c r="D40" s="1"/>
    </row>
    <row r="41" spans="1:4" x14ac:dyDescent="0.25">
      <c r="A41" s="1"/>
      <c r="B41" s="1"/>
      <c r="C41" s="1"/>
      <c r="D41" s="1"/>
    </row>
    <row r="42" spans="1:4" x14ac:dyDescent="0.25">
      <c r="A42" s="1"/>
      <c r="B42" s="1"/>
      <c r="C42" s="1"/>
      <c r="D42" s="1"/>
    </row>
    <row r="43" spans="1:4" x14ac:dyDescent="0.25">
      <c r="A43" s="1"/>
      <c r="B43" s="1"/>
      <c r="C43" s="1"/>
      <c r="D43" s="1"/>
    </row>
    <row r="44" spans="1:4" x14ac:dyDescent="0.25">
      <c r="A44" s="1"/>
      <c r="B44" s="1"/>
      <c r="C44" s="1"/>
      <c r="D44" s="1"/>
    </row>
    <row r="45" spans="1:4" x14ac:dyDescent="0.25">
      <c r="A45" s="1"/>
      <c r="B45" s="1"/>
      <c r="C45" s="1"/>
      <c r="D45" s="1"/>
    </row>
    <row r="46" spans="1:4" x14ac:dyDescent="0.25">
      <c r="A46" s="1"/>
      <c r="B46" s="1"/>
      <c r="C46" s="1"/>
      <c r="D46" s="1"/>
    </row>
    <row r="47" spans="1:4" x14ac:dyDescent="0.25">
      <c r="A47" s="1"/>
      <c r="B47" s="1"/>
      <c r="C47" s="1"/>
      <c r="D47" s="1"/>
    </row>
    <row r="48" spans="1:4" x14ac:dyDescent="0.25">
      <c r="A48" s="1"/>
      <c r="B48" s="1"/>
      <c r="C48" s="1"/>
      <c r="D48" s="1"/>
    </row>
    <row r="49" spans="1:4" x14ac:dyDescent="0.25">
      <c r="A49" s="1"/>
      <c r="B49" s="1"/>
      <c r="C49" s="1"/>
      <c r="D49" s="1"/>
    </row>
    <row r="50" spans="1:4" x14ac:dyDescent="0.25">
      <c r="A50" s="1"/>
      <c r="B50" s="1"/>
      <c r="C50" s="1"/>
      <c r="D50" s="1"/>
    </row>
    <row r="51" spans="1:4" x14ac:dyDescent="0.25">
      <c r="A51" s="1"/>
      <c r="B51" s="1"/>
      <c r="C51" s="1"/>
      <c r="D51" s="1"/>
    </row>
    <row r="52" spans="1:4" x14ac:dyDescent="0.25">
      <c r="A52" s="1"/>
      <c r="B52" s="1"/>
      <c r="C52" s="1"/>
      <c r="D52" s="1"/>
    </row>
    <row r="53" spans="1:4" x14ac:dyDescent="0.25">
      <c r="A53" s="1"/>
      <c r="B53" s="1"/>
      <c r="C53" s="1"/>
      <c r="D53" s="1"/>
    </row>
    <row r="54" spans="1:4" x14ac:dyDescent="0.25">
      <c r="A54" s="1"/>
      <c r="B54" s="1"/>
      <c r="C54" s="1"/>
      <c r="D54" s="1"/>
    </row>
    <row r="55" spans="1:4" x14ac:dyDescent="0.25">
      <c r="A55" s="1"/>
      <c r="B55" s="1"/>
      <c r="C55" s="1"/>
      <c r="D55" s="1"/>
    </row>
    <row r="56" spans="1:4" x14ac:dyDescent="0.25">
      <c r="A56" s="1"/>
      <c r="B56" s="1"/>
      <c r="C56" s="1"/>
      <c r="D56" s="1"/>
    </row>
    <row r="57" spans="1:4" x14ac:dyDescent="0.25">
      <c r="A57" s="1"/>
      <c r="B57" s="1"/>
      <c r="C57" s="1"/>
      <c r="D57" s="1"/>
    </row>
    <row r="58" spans="1:4" x14ac:dyDescent="0.25">
      <c r="A58" s="1"/>
      <c r="B58" s="1"/>
      <c r="C58" s="1"/>
      <c r="D58" s="1"/>
    </row>
    <row r="59" spans="1:4" x14ac:dyDescent="0.25">
      <c r="A59" s="1"/>
      <c r="B59" s="1"/>
      <c r="C59" s="1"/>
      <c r="D59" s="1"/>
    </row>
    <row r="60" spans="1:4" x14ac:dyDescent="0.25">
      <c r="A60" s="1"/>
      <c r="B60" s="1"/>
      <c r="C60" s="1"/>
      <c r="D60" s="1"/>
    </row>
    <row r="61" spans="1:4" x14ac:dyDescent="0.25">
      <c r="A61" s="1"/>
      <c r="B61" s="1"/>
      <c r="C61" s="1"/>
      <c r="D61" s="1"/>
    </row>
    <row r="62" spans="1:4" x14ac:dyDescent="0.25">
      <c r="A62" s="1"/>
      <c r="B62" s="1"/>
      <c r="C62" s="1"/>
      <c r="D62" s="1"/>
    </row>
    <row r="63" spans="1:4" x14ac:dyDescent="0.25">
      <c r="A63" s="1"/>
      <c r="B63" s="1"/>
      <c r="C63" s="1"/>
      <c r="D63" s="1"/>
    </row>
    <row r="64" spans="1:4" x14ac:dyDescent="0.25">
      <c r="A64" s="1"/>
      <c r="B64" s="1"/>
      <c r="C64" s="1"/>
      <c r="D64" s="1"/>
    </row>
    <row r="65" spans="1:4" x14ac:dyDescent="0.25">
      <c r="A65" s="1"/>
      <c r="B65" s="1"/>
      <c r="C65" s="1"/>
      <c r="D65" s="1"/>
    </row>
    <row r="66" spans="1:4" x14ac:dyDescent="0.25">
      <c r="A66" s="1"/>
      <c r="B66" s="1"/>
      <c r="C66" s="1"/>
      <c r="D66" s="1"/>
    </row>
    <row r="67" spans="1:4" x14ac:dyDescent="0.25">
      <c r="A67" s="1"/>
      <c r="B67" s="1"/>
      <c r="C67" s="1"/>
      <c r="D67" s="1"/>
    </row>
    <row r="68" spans="1:4" x14ac:dyDescent="0.25">
      <c r="A68" s="1"/>
      <c r="B68" s="1"/>
      <c r="C68" s="1"/>
      <c r="D68" s="1"/>
    </row>
    <row r="69" spans="1:4" x14ac:dyDescent="0.25">
      <c r="A69" s="1"/>
      <c r="B69" s="1"/>
      <c r="C69" s="1"/>
      <c r="D69" s="1"/>
    </row>
    <row r="70" spans="1:4" x14ac:dyDescent="0.25">
      <c r="A70" s="1"/>
      <c r="B70" s="1"/>
      <c r="C70" s="1"/>
      <c r="D70" s="1"/>
    </row>
    <row r="71" spans="1:4" x14ac:dyDescent="0.25">
      <c r="A71" s="1"/>
      <c r="B71" s="1"/>
      <c r="C71" s="1"/>
      <c r="D71" s="1"/>
    </row>
    <row r="72" spans="1:4" x14ac:dyDescent="0.25">
      <c r="A72" s="1"/>
      <c r="B72" s="1"/>
      <c r="C72" s="1"/>
      <c r="D72" s="1"/>
    </row>
    <row r="73" spans="1:4" x14ac:dyDescent="0.25">
      <c r="A73" s="1"/>
      <c r="B73" s="1"/>
      <c r="C73" s="1"/>
      <c r="D73" s="1"/>
    </row>
    <row r="74" spans="1:4" x14ac:dyDescent="0.25">
      <c r="A74" s="1"/>
      <c r="B74" s="1"/>
      <c r="C74" s="1"/>
      <c r="D74" s="1"/>
    </row>
    <row r="75" spans="1:4" x14ac:dyDescent="0.25">
      <c r="A75" s="1"/>
      <c r="B75" s="1"/>
      <c r="C75" s="1"/>
      <c r="D75" s="1"/>
    </row>
    <row r="76" spans="1:4" x14ac:dyDescent="0.25">
      <c r="A76" s="1"/>
      <c r="B76" s="1"/>
      <c r="C76" s="1"/>
      <c r="D76" s="1"/>
    </row>
    <row r="77" spans="1:4" x14ac:dyDescent="0.25">
      <c r="A77" s="1"/>
      <c r="B77" s="1"/>
      <c r="C77" s="1"/>
      <c r="D77" s="1"/>
    </row>
    <row r="78" spans="1:4" x14ac:dyDescent="0.25">
      <c r="A78" s="1"/>
      <c r="B78" s="1"/>
      <c r="C78" s="1"/>
      <c r="D78" s="1"/>
    </row>
    <row r="79" spans="1:4" x14ac:dyDescent="0.25">
      <c r="A79" s="1"/>
      <c r="B79" s="1"/>
      <c r="C79" s="1"/>
      <c r="D79" s="1"/>
    </row>
    <row r="80" spans="1:4" x14ac:dyDescent="0.25">
      <c r="A80" s="1"/>
      <c r="B80" s="1"/>
      <c r="C80" s="1"/>
      <c r="D80" s="1"/>
    </row>
    <row r="81" spans="1:4" x14ac:dyDescent="0.25">
      <c r="A81" s="1"/>
      <c r="B81" s="1"/>
      <c r="C81" s="1"/>
      <c r="D81" s="1"/>
    </row>
    <row r="82" spans="1:4" x14ac:dyDescent="0.25">
      <c r="A82" s="1"/>
      <c r="B82" s="1"/>
      <c r="C82" s="1"/>
      <c r="D82" s="1"/>
    </row>
    <row r="83" spans="1:4" x14ac:dyDescent="0.25">
      <c r="A83" s="1"/>
      <c r="B83" s="1"/>
      <c r="C83" s="1"/>
      <c r="D83" s="1"/>
    </row>
    <row r="84" spans="1:4" x14ac:dyDescent="0.25">
      <c r="A84" s="1"/>
      <c r="B84" s="1"/>
      <c r="C84" s="1"/>
      <c r="D84" s="1"/>
    </row>
    <row r="85" spans="1:4" x14ac:dyDescent="0.25">
      <c r="A85" s="1"/>
      <c r="B85" s="1"/>
      <c r="C85" s="1"/>
      <c r="D85" s="1"/>
    </row>
    <row r="86" spans="1:4" x14ac:dyDescent="0.25">
      <c r="A86" s="1"/>
      <c r="B86" s="1"/>
      <c r="C86" s="1"/>
      <c r="D86" s="1"/>
    </row>
    <row r="87" spans="1:4" x14ac:dyDescent="0.25">
      <c r="A87" s="1"/>
      <c r="B87" s="1"/>
      <c r="C87" s="1"/>
      <c r="D87" s="1"/>
    </row>
    <row r="88" spans="1:4" x14ac:dyDescent="0.25">
      <c r="A88" s="1"/>
      <c r="B88" s="1"/>
      <c r="C88" s="1"/>
      <c r="D88" s="1"/>
    </row>
    <row r="89" spans="1:4" x14ac:dyDescent="0.25">
      <c r="A89" s="1"/>
      <c r="B89" s="1"/>
      <c r="C89" s="1"/>
      <c r="D89" s="1"/>
    </row>
    <row r="90" spans="1:4" x14ac:dyDescent="0.25">
      <c r="A90" s="1"/>
      <c r="B90" s="1"/>
      <c r="C90" s="1"/>
      <c r="D90" s="1"/>
    </row>
    <row r="91" spans="1:4" x14ac:dyDescent="0.25">
      <c r="A91" s="1"/>
      <c r="B91" s="1"/>
      <c r="C91" s="1"/>
      <c r="D91" s="1"/>
    </row>
    <row r="92" spans="1:4" x14ac:dyDescent="0.25">
      <c r="A92" s="1"/>
      <c r="B92" s="1"/>
      <c r="C92" s="1"/>
      <c r="D92" s="1"/>
    </row>
    <row r="93" spans="1:4" x14ac:dyDescent="0.25">
      <c r="A93" s="1"/>
      <c r="B93" s="1"/>
      <c r="C93" s="1"/>
      <c r="D93" s="1"/>
    </row>
    <row r="94" spans="1:4" x14ac:dyDescent="0.25">
      <c r="A94" s="1"/>
      <c r="B94" s="1"/>
      <c r="C94" s="1"/>
      <c r="D94" s="1"/>
    </row>
    <row r="95" spans="1:4" x14ac:dyDescent="0.25">
      <c r="A95" s="1"/>
      <c r="B95" s="1"/>
      <c r="C95" s="1"/>
      <c r="D95" s="1"/>
    </row>
    <row r="96" spans="1:4" x14ac:dyDescent="0.25">
      <c r="A96" s="1"/>
      <c r="B96" s="1"/>
      <c r="C96" s="1"/>
      <c r="D96" s="1"/>
    </row>
    <row r="97" spans="1:4" x14ac:dyDescent="0.25">
      <c r="A97" s="1"/>
      <c r="B97" s="1"/>
      <c r="C97" s="1"/>
      <c r="D97" s="1"/>
    </row>
    <row r="98" spans="1:4" x14ac:dyDescent="0.25">
      <c r="A98" s="1"/>
      <c r="B98" s="1"/>
      <c r="C98" s="1"/>
      <c r="D98" s="1"/>
    </row>
    <row r="99" spans="1:4" x14ac:dyDescent="0.25">
      <c r="A99" s="1"/>
      <c r="B99" s="1"/>
      <c r="C99" s="1"/>
      <c r="D99" s="1"/>
    </row>
    <row r="100" spans="1:4" x14ac:dyDescent="0.25">
      <c r="A100" s="1"/>
      <c r="B100" s="1"/>
      <c r="C100" s="1"/>
      <c r="D100" s="1"/>
    </row>
    <row r="101" spans="1:4" x14ac:dyDescent="0.25">
      <c r="A101" s="1"/>
      <c r="B101" s="1"/>
      <c r="C101" s="1"/>
      <c r="D101" s="1"/>
    </row>
    <row r="102" spans="1:4" x14ac:dyDescent="0.25">
      <c r="A102" s="1"/>
      <c r="B102" s="1"/>
      <c r="C102" s="1"/>
      <c r="D102" s="1"/>
    </row>
    <row r="103" spans="1:4" x14ac:dyDescent="0.25">
      <c r="A103" s="1"/>
      <c r="B103" s="1"/>
      <c r="C103" s="1"/>
      <c r="D103" s="1"/>
    </row>
    <row r="104" spans="1:4" x14ac:dyDescent="0.25">
      <c r="A104" s="1"/>
      <c r="B104" s="1"/>
      <c r="C104" s="1"/>
      <c r="D104" s="1"/>
    </row>
    <row r="105" spans="1:4" x14ac:dyDescent="0.25">
      <c r="A105" s="1"/>
      <c r="B105" s="1"/>
      <c r="C105" s="1"/>
      <c r="D105" s="1"/>
    </row>
    <row r="106" spans="1:4" x14ac:dyDescent="0.25">
      <c r="A106" s="1"/>
      <c r="B106" s="1"/>
      <c r="C106" s="1"/>
      <c r="D106" s="1"/>
    </row>
    <row r="107" spans="1:4" x14ac:dyDescent="0.25">
      <c r="A107" s="1"/>
      <c r="B107" s="1"/>
      <c r="C107" s="1"/>
      <c r="D107" s="1"/>
    </row>
    <row r="108" spans="1:4" x14ac:dyDescent="0.25">
      <c r="A108" s="1"/>
      <c r="B108" s="1"/>
      <c r="C108" s="1"/>
      <c r="D108" s="1"/>
    </row>
    <row r="109" spans="1:4" x14ac:dyDescent="0.25">
      <c r="A109" s="1"/>
      <c r="B109" s="1"/>
      <c r="C109" s="1"/>
      <c r="D109" s="1"/>
    </row>
    <row r="110" spans="1:4" x14ac:dyDescent="0.25">
      <c r="A110" s="1"/>
      <c r="B110" s="1"/>
      <c r="C110" s="1"/>
      <c r="D110" s="1"/>
    </row>
    <row r="111" spans="1:4" x14ac:dyDescent="0.25">
      <c r="A111" s="1"/>
      <c r="B111" s="1"/>
      <c r="C111" s="1"/>
      <c r="D111" s="1"/>
    </row>
    <row r="112" spans="1:4" x14ac:dyDescent="0.25">
      <c r="A112" s="1"/>
      <c r="B112" s="1"/>
      <c r="C112" s="1"/>
      <c r="D112" s="1"/>
    </row>
    <row r="113" spans="1:4" x14ac:dyDescent="0.25">
      <c r="A113" s="1"/>
      <c r="B113" s="1"/>
      <c r="C113" s="1"/>
      <c r="D113" s="1"/>
    </row>
    <row r="114" spans="1:4" x14ac:dyDescent="0.25">
      <c r="A114" s="1"/>
      <c r="B114" s="1"/>
      <c r="C114" s="1"/>
      <c r="D114" s="1"/>
    </row>
    <row r="115" spans="1:4" x14ac:dyDescent="0.25">
      <c r="A115" s="1"/>
      <c r="B115" s="1"/>
      <c r="C115" s="1"/>
      <c r="D115" s="1"/>
    </row>
    <row r="116" spans="1:4" x14ac:dyDescent="0.25">
      <c r="A116" s="1"/>
      <c r="B116" s="1"/>
      <c r="C116" s="1"/>
      <c r="D116" s="1"/>
    </row>
    <row r="117" spans="1:4" x14ac:dyDescent="0.25">
      <c r="A117" s="1"/>
      <c r="B117" s="1"/>
      <c r="C117" s="1"/>
      <c r="D117" s="1"/>
    </row>
    <row r="118" spans="1:4" x14ac:dyDescent="0.25">
      <c r="A118" s="1"/>
      <c r="B118" s="1"/>
      <c r="C118" s="1"/>
      <c r="D118" s="1"/>
    </row>
    <row r="119" spans="1:4" x14ac:dyDescent="0.25">
      <c r="A119" s="1"/>
      <c r="B119" s="1"/>
      <c r="C119" s="1"/>
      <c r="D119" s="1"/>
    </row>
    <row r="120" spans="1:4" x14ac:dyDescent="0.25">
      <c r="A120" s="1"/>
      <c r="B120" s="1"/>
      <c r="C120" s="1"/>
      <c r="D120" s="1"/>
    </row>
    <row r="121" spans="1:4" x14ac:dyDescent="0.25">
      <c r="A121" s="1"/>
      <c r="B121" s="1"/>
      <c r="C121" s="1"/>
      <c r="D121" s="1"/>
    </row>
    <row r="122" spans="1:4" x14ac:dyDescent="0.25">
      <c r="A122" s="1"/>
      <c r="B122" s="1"/>
      <c r="C122" s="1"/>
      <c r="D122" s="1"/>
    </row>
    <row r="123" spans="1:4" x14ac:dyDescent="0.25">
      <c r="A123" s="1"/>
      <c r="B123" s="1"/>
      <c r="C123" s="1"/>
      <c r="D123" s="1"/>
    </row>
    <row r="124" spans="1:4" x14ac:dyDescent="0.25">
      <c r="A124" s="1"/>
      <c r="B124" s="1"/>
      <c r="C124" s="1"/>
      <c r="D124" s="1"/>
    </row>
    <row r="125" spans="1:4" x14ac:dyDescent="0.25">
      <c r="A125" s="1"/>
      <c r="B125" s="1"/>
      <c r="C125" s="1"/>
      <c r="D125" s="1"/>
    </row>
    <row r="126" spans="1:4" x14ac:dyDescent="0.25">
      <c r="A126" s="1"/>
      <c r="B126" s="1"/>
      <c r="C126" s="1"/>
      <c r="D126" s="1"/>
    </row>
    <row r="127" spans="1:4" x14ac:dyDescent="0.25">
      <c r="A127" s="1"/>
      <c r="B127" s="1"/>
      <c r="C127" s="1"/>
      <c r="D127" s="1"/>
    </row>
    <row r="128" spans="1:4" x14ac:dyDescent="0.25">
      <c r="A128" s="1"/>
      <c r="B128" s="1"/>
      <c r="C128" s="1"/>
      <c r="D128" s="1"/>
    </row>
    <row r="129" spans="1:4" x14ac:dyDescent="0.25">
      <c r="A129" s="1"/>
      <c r="B129" s="1"/>
      <c r="C129" s="1"/>
      <c r="D129" s="1"/>
    </row>
    <row r="130" spans="1:4" x14ac:dyDescent="0.25">
      <c r="A130" s="1"/>
      <c r="B130" s="1"/>
      <c r="C130" s="1"/>
      <c r="D130" s="1"/>
    </row>
    <row r="131" spans="1:4" x14ac:dyDescent="0.25">
      <c r="A131" s="1"/>
      <c r="B131" s="1"/>
      <c r="C131" s="1"/>
      <c r="D131" s="1"/>
    </row>
    <row r="132" spans="1:4" x14ac:dyDescent="0.25">
      <c r="A132" s="1"/>
      <c r="B132" s="1"/>
      <c r="C132" s="1"/>
      <c r="D132" s="1"/>
    </row>
    <row r="133" spans="1:4" x14ac:dyDescent="0.25">
      <c r="A133" s="1"/>
      <c r="B133" s="1"/>
      <c r="C133" s="1"/>
      <c r="D133" s="1"/>
    </row>
    <row r="134" spans="1:4" x14ac:dyDescent="0.25">
      <c r="A134" s="1"/>
      <c r="B134" s="1"/>
      <c r="C134" s="1"/>
      <c r="D134" s="1"/>
    </row>
    <row r="135" spans="1:4" x14ac:dyDescent="0.25">
      <c r="A135" s="1"/>
      <c r="B135" s="1"/>
      <c r="C135" s="1"/>
      <c r="D135" s="1"/>
    </row>
    <row r="136" spans="1:4" x14ac:dyDescent="0.25">
      <c r="A136" s="1"/>
      <c r="B136" s="1"/>
      <c r="C136" s="1"/>
      <c r="D136" s="1"/>
    </row>
    <row r="137" spans="1:4" x14ac:dyDescent="0.25">
      <c r="A137" s="1"/>
      <c r="B137" s="1"/>
      <c r="C137" s="1"/>
      <c r="D137" s="1"/>
    </row>
    <row r="138" spans="1:4" x14ac:dyDescent="0.25">
      <c r="A138" s="1"/>
      <c r="B138" s="1"/>
      <c r="C138" s="1"/>
      <c r="D138" s="1"/>
    </row>
    <row r="139" spans="1:4" x14ac:dyDescent="0.25">
      <c r="A139" s="1"/>
      <c r="B139" s="1"/>
      <c r="C139" s="1"/>
      <c r="D139" s="1"/>
    </row>
    <row r="140" spans="1:4" x14ac:dyDescent="0.25">
      <c r="A140" s="1"/>
      <c r="B140" s="1"/>
      <c r="C140" s="1"/>
      <c r="D140" s="1"/>
    </row>
    <row r="141" spans="1:4" x14ac:dyDescent="0.25">
      <c r="A141" s="1"/>
      <c r="B141" s="1"/>
      <c r="C141" s="1"/>
      <c r="D141" s="1"/>
    </row>
    <row r="142" spans="1:4" x14ac:dyDescent="0.25">
      <c r="A142" s="1"/>
      <c r="B142" s="1"/>
      <c r="C142" s="1"/>
      <c r="D142" s="1"/>
    </row>
    <row r="143" spans="1:4" x14ac:dyDescent="0.25">
      <c r="A143" s="1"/>
      <c r="B143" s="1"/>
      <c r="C143" s="1"/>
      <c r="D143" s="1"/>
    </row>
    <row r="144" spans="1:4" x14ac:dyDescent="0.25">
      <c r="A144" s="1"/>
      <c r="B144" s="1"/>
      <c r="C144" s="1"/>
      <c r="D144" s="1"/>
    </row>
    <row r="145" spans="1:4" x14ac:dyDescent="0.25">
      <c r="A145" s="1"/>
      <c r="B145" s="1"/>
      <c r="C145" s="1"/>
      <c r="D145" s="1"/>
    </row>
    <row r="146" spans="1:4" x14ac:dyDescent="0.25">
      <c r="A146" s="1"/>
      <c r="B146" s="1"/>
      <c r="C146" s="1"/>
      <c r="D146" s="1"/>
    </row>
    <row r="147" spans="1:4" x14ac:dyDescent="0.25">
      <c r="A147" s="1"/>
      <c r="B147" s="1"/>
      <c r="C147" s="1"/>
      <c r="D147" s="1"/>
    </row>
    <row r="148" spans="1:4" x14ac:dyDescent="0.25">
      <c r="A148" s="1"/>
      <c r="B148" s="1"/>
      <c r="C148" s="1"/>
      <c r="D148" s="1"/>
    </row>
    <row r="149" spans="1:4" x14ac:dyDescent="0.25">
      <c r="A149" s="1"/>
      <c r="B149" s="1"/>
      <c r="C149" s="1"/>
      <c r="D149" s="1"/>
    </row>
    <row r="150" spans="1:4" x14ac:dyDescent="0.25">
      <c r="A150" s="1"/>
      <c r="B150" s="1"/>
      <c r="C150" s="1"/>
      <c r="D150" s="1"/>
    </row>
    <row r="151" spans="1:4" x14ac:dyDescent="0.25">
      <c r="A151" s="1"/>
      <c r="B151" s="1"/>
      <c r="C151" s="1"/>
      <c r="D151" s="1"/>
    </row>
    <row r="152" spans="1:4" x14ac:dyDescent="0.25">
      <c r="A152" s="1"/>
      <c r="B152" s="1"/>
      <c r="C152" s="1"/>
      <c r="D152" s="1"/>
    </row>
    <row r="153" spans="1:4" x14ac:dyDescent="0.25">
      <c r="A153" s="1"/>
      <c r="B153" s="1"/>
      <c r="C153" s="1"/>
      <c r="D153" s="1"/>
    </row>
    <row r="154" spans="1:4" x14ac:dyDescent="0.25">
      <c r="A154" s="1"/>
      <c r="B154" s="1"/>
      <c r="C154" s="1"/>
      <c r="D154" s="1"/>
    </row>
    <row r="155" spans="1:4" x14ac:dyDescent="0.25">
      <c r="A155" s="1"/>
      <c r="B155" s="1"/>
      <c r="C155" s="1"/>
      <c r="D155" s="1"/>
    </row>
    <row r="156" spans="1:4" x14ac:dyDescent="0.25">
      <c r="A156" s="1"/>
      <c r="B156" s="1"/>
      <c r="C156" s="1"/>
      <c r="D156" s="1"/>
    </row>
    <row r="157" spans="1:4" x14ac:dyDescent="0.25">
      <c r="A157" s="1"/>
      <c r="B157" s="1"/>
      <c r="C157" s="1"/>
      <c r="D157" s="1"/>
    </row>
    <row r="158" spans="1:4" x14ac:dyDescent="0.25">
      <c r="A158" s="1"/>
      <c r="B158" s="1"/>
      <c r="C158" s="1"/>
      <c r="D158" s="1"/>
    </row>
    <row r="159" spans="1:4" x14ac:dyDescent="0.25">
      <c r="A159" s="1"/>
      <c r="B159" s="1"/>
      <c r="C159" s="1"/>
      <c r="D159" s="1"/>
    </row>
    <row r="160" spans="1:4" x14ac:dyDescent="0.25">
      <c r="A160" s="1"/>
      <c r="B160" s="1"/>
      <c r="C160" s="1"/>
      <c r="D160" s="1"/>
    </row>
    <row r="161" spans="1:4" x14ac:dyDescent="0.25">
      <c r="A161" s="1"/>
      <c r="B161" s="1"/>
      <c r="C161" s="1"/>
      <c r="D161" s="1"/>
    </row>
    <row r="162" spans="1:4" x14ac:dyDescent="0.25">
      <c r="A162" s="1"/>
      <c r="B162" s="1"/>
      <c r="C162" s="1"/>
      <c r="D162" s="1"/>
    </row>
    <row r="163" spans="1:4" x14ac:dyDescent="0.25">
      <c r="A163" s="1"/>
      <c r="B163" s="1"/>
      <c r="C163" s="1"/>
      <c r="D163" s="1"/>
    </row>
    <row r="164" spans="1:4" x14ac:dyDescent="0.25">
      <c r="A164" s="1"/>
      <c r="B164" s="1"/>
      <c r="C164" s="1"/>
      <c r="D164" s="1"/>
    </row>
    <row r="165" spans="1:4" x14ac:dyDescent="0.25">
      <c r="A165" s="1"/>
      <c r="B165" s="1"/>
      <c r="C165" s="1"/>
      <c r="D165" s="1"/>
    </row>
    <row r="166" spans="1:4" x14ac:dyDescent="0.25">
      <c r="A166" s="1"/>
      <c r="B166" s="1"/>
      <c r="C166" s="1"/>
      <c r="D166" s="1"/>
    </row>
    <row r="167" spans="1:4" x14ac:dyDescent="0.25">
      <c r="A167" s="1"/>
      <c r="B167" s="1"/>
      <c r="C167" s="1"/>
      <c r="D167" s="1"/>
    </row>
    <row r="168" spans="1:4" x14ac:dyDescent="0.25">
      <c r="A168" s="1"/>
      <c r="B168" s="1"/>
      <c r="C168" s="1"/>
      <c r="D168" s="1"/>
    </row>
    <row r="169" spans="1:4" x14ac:dyDescent="0.25">
      <c r="A169" s="1"/>
      <c r="B169" s="1"/>
      <c r="C169" s="1"/>
      <c r="D169" s="1"/>
    </row>
    <row r="170" spans="1:4" x14ac:dyDescent="0.25">
      <c r="A170" s="1"/>
      <c r="B170" s="1"/>
      <c r="C170" s="1"/>
      <c r="D170" s="1"/>
    </row>
    <row r="171" spans="1:4" x14ac:dyDescent="0.25">
      <c r="A171" s="1"/>
      <c r="B171" s="1"/>
      <c r="C171" s="1"/>
      <c r="D171" s="1"/>
    </row>
    <row r="172" spans="1:4" x14ac:dyDescent="0.25">
      <c r="A172" s="1"/>
      <c r="B172" s="1"/>
      <c r="C172" s="1"/>
      <c r="D172" s="1"/>
    </row>
    <row r="173" spans="1:4" x14ac:dyDescent="0.25">
      <c r="A173" s="1"/>
      <c r="B173" s="1"/>
      <c r="C173" s="1"/>
      <c r="D173" s="1"/>
    </row>
    <row r="174" spans="1:4" x14ac:dyDescent="0.25">
      <c r="A174" s="1"/>
      <c r="B174" s="1"/>
      <c r="C174" s="1"/>
      <c r="D174" s="1"/>
    </row>
    <row r="175" spans="1:4" x14ac:dyDescent="0.25">
      <c r="A175" s="1"/>
      <c r="B175" s="1"/>
      <c r="C175" s="1"/>
      <c r="D175" s="1"/>
    </row>
    <row r="176" spans="1:4" x14ac:dyDescent="0.25">
      <c r="A176" s="1"/>
      <c r="B176" s="1"/>
      <c r="C176" s="1"/>
      <c r="D176" s="1"/>
    </row>
    <row r="177" spans="1:4" x14ac:dyDescent="0.25">
      <c r="A177" s="1"/>
      <c r="B177" s="1"/>
      <c r="C177" s="1"/>
      <c r="D177" s="1"/>
    </row>
    <row r="178" spans="1:4" x14ac:dyDescent="0.25">
      <c r="A178" s="1"/>
      <c r="B178" s="1"/>
      <c r="C178" s="1"/>
      <c r="D178" s="1"/>
    </row>
    <row r="179" spans="1:4" x14ac:dyDescent="0.25">
      <c r="A179" s="1"/>
      <c r="B179" s="1"/>
      <c r="C179" s="1"/>
      <c r="D179" s="1"/>
    </row>
    <row r="180" spans="1:4" x14ac:dyDescent="0.25">
      <c r="A180" s="1"/>
      <c r="B180" s="1"/>
      <c r="C180" s="1"/>
      <c r="D180" s="1"/>
    </row>
    <row r="181" spans="1:4" x14ac:dyDescent="0.25">
      <c r="A181" s="1"/>
      <c r="B181" s="1"/>
      <c r="C181" s="1"/>
      <c r="D181" s="1"/>
    </row>
    <row r="182" spans="1:4" x14ac:dyDescent="0.25">
      <c r="A182" s="1"/>
      <c r="B182" s="1"/>
      <c r="C182" s="1"/>
      <c r="D182" s="1"/>
    </row>
    <row r="183" spans="1:4" x14ac:dyDescent="0.25">
      <c r="A183" s="1"/>
      <c r="B183" s="1"/>
      <c r="C183" s="1"/>
      <c r="D183" s="1"/>
    </row>
    <row r="184" spans="1:4" x14ac:dyDescent="0.25">
      <c r="A184" s="1"/>
      <c r="B184" s="1"/>
      <c r="C184" s="1"/>
      <c r="D184" s="1"/>
    </row>
    <row r="185" spans="1:4" x14ac:dyDescent="0.25">
      <c r="A185" s="1"/>
      <c r="B185" s="1"/>
      <c r="C185" s="1"/>
      <c r="D185" s="1"/>
    </row>
    <row r="186" spans="1:4" x14ac:dyDescent="0.25">
      <c r="A186" s="1"/>
      <c r="B186" s="1"/>
      <c r="C186" s="1"/>
      <c r="D186" s="1"/>
    </row>
    <row r="187" spans="1:4" x14ac:dyDescent="0.25">
      <c r="A187" s="1"/>
      <c r="B187" s="1"/>
      <c r="C187" s="1"/>
      <c r="D187" s="1"/>
    </row>
    <row r="188" spans="1:4" x14ac:dyDescent="0.25">
      <c r="A188" s="1"/>
      <c r="B188" s="1"/>
      <c r="C188" s="1"/>
      <c r="D188" s="1"/>
    </row>
    <row r="189" spans="1:4" x14ac:dyDescent="0.25">
      <c r="A189" s="1"/>
      <c r="B189" s="1"/>
      <c r="C189" s="1"/>
      <c r="D189" s="1"/>
    </row>
    <row r="190" spans="1:4" x14ac:dyDescent="0.25">
      <c r="A190" s="1"/>
      <c r="B190" s="1"/>
      <c r="C190" s="1"/>
      <c r="D190" s="1"/>
    </row>
    <row r="191" spans="1:4" x14ac:dyDescent="0.25">
      <c r="A191" s="1"/>
      <c r="B191" s="1"/>
      <c r="C191" s="1"/>
      <c r="D191" s="1"/>
    </row>
    <row r="192" spans="1:4" x14ac:dyDescent="0.25">
      <c r="A192" s="1"/>
      <c r="B192" s="1"/>
      <c r="C192" s="1"/>
      <c r="D192" s="1"/>
    </row>
    <row r="193" spans="1:4" x14ac:dyDescent="0.25">
      <c r="A193" s="1"/>
      <c r="B193" s="1"/>
      <c r="C193" s="1"/>
      <c r="D193" s="1"/>
    </row>
    <row r="194" spans="1:4" x14ac:dyDescent="0.25">
      <c r="A194" s="1"/>
      <c r="B194" s="1"/>
      <c r="C194" s="1"/>
      <c r="D194" s="1"/>
    </row>
    <row r="195" spans="1:4" x14ac:dyDescent="0.25">
      <c r="A195" s="1"/>
      <c r="B195" s="1"/>
      <c r="C195" s="1"/>
      <c r="D195" s="1"/>
    </row>
    <row r="196" spans="1:4" x14ac:dyDescent="0.25">
      <c r="A196" s="1"/>
      <c r="B196" s="1"/>
      <c r="C196" s="1"/>
      <c r="D196" s="1"/>
    </row>
    <row r="197" spans="1:4" x14ac:dyDescent="0.25">
      <c r="A197" s="1"/>
      <c r="B197" s="1"/>
      <c r="C197" s="1"/>
      <c r="D197" s="1"/>
    </row>
    <row r="198" spans="1:4" x14ac:dyDescent="0.25">
      <c r="A198" s="1"/>
      <c r="B198" s="1"/>
      <c r="C198" s="1"/>
      <c r="D198" s="1"/>
    </row>
    <row r="199" spans="1:4" x14ac:dyDescent="0.25">
      <c r="A199" s="1"/>
      <c r="B199" s="1"/>
      <c r="C199" s="1"/>
      <c r="D199" s="1"/>
    </row>
    <row r="200" spans="1:4" x14ac:dyDescent="0.25">
      <c r="A200" s="1"/>
      <c r="B200" s="1"/>
      <c r="C200" s="1"/>
      <c r="D200" s="1"/>
    </row>
    <row r="201" spans="1:4" x14ac:dyDescent="0.25">
      <c r="A201" s="1"/>
      <c r="B201" s="1"/>
      <c r="C201" s="1"/>
      <c r="D201" s="1"/>
    </row>
    <row r="202" spans="1:4" x14ac:dyDescent="0.25">
      <c r="A202" s="1"/>
      <c r="B202" s="1"/>
      <c r="C202" s="1"/>
      <c r="D202" s="1"/>
    </row>
    <row r="203" spans="1:4" x14ac:dyDescent="0.25">
      <c r="A203" s="1"/>
      <c r="B203" s="1"/>
      <c r="C203" s="1"/>
      <c r="D203" s="1"/>
    </row>
    <row r="204" spans="1:4" x14ac:dyDescent="0.25">
      <c r="A204" s="1"/>
      <c r="B204" s="1"/>
      <c r="C204" s="1"/>
      <c r="D204" s="1"/>
    </row>
    <row r="205" spans="1:4" x14ac:dyDescent="0.25">
      <c r="A205" s="1"/>
      <c r="B205" s="1"/>
      <c r="C205" s="1"/>
      <c r="D205" s="1"/>
    </row>
    <row r="206" spans="1:4" x14ac:dyDescent="0.25">
      <c r="A206" s="1"/>
      <c r="B206" s="1"/>
      <c r="C206" s="1"/>
      <c r="D206" s="1"/>
    </row>
    <row r="207" spans="1:4" x14ac:dyDescent="0.25">
      <c r="A207" s="1"/>
      <c r="B207" s="1"/>
      <c r="C207" s="1"/>
      <c r="D207" s="1"/>
    </row>
    <row r="208" spans="1:4" x14ac:dyDescent="0.25">
      <c r="A208" s="1"/>
      <c r="B208" s="1"/>
      <c r="C208" s="1"/>
      <c r="D208" s="1"/>
    </row>
    <row r="209" spans="1:4" x14ac:dyDescent="0.25">
      <c r="A209" s="1"/>
      <c r="B209" s="1"/>
      <c r="C209" s="1"/>
      <c r="D209" s="1"/>
    </row>
    <row r="210" spans="1:4" x14ac:dyDescent="0.25">
      <c r="A210" s="1"/>
      <c r="B210" s="1"/>
      <c r="C210" s="1"/>
      <c r="D210" s="1"/>
    </row>
    <row r="211" spans="1:4" x14ac:dyDescent="0.25">
      <c r="A211" s="1"/>
      <c r="B211" s="1"/>
      <c r="C211" s="1"/>
      <c r="D211" s="1"/>
    </row>
    <row r="212" spans="1:4" x14ac:dyDescent="0.25">
      <c r="A212" s="1"/>
      <c r="B212" s="1"/>
      <c r="C212" s="1"/>
      <c r="D212" s="1"/>
    </row>
    <row r="213" spans="1:4" x14ac:dyDescent="0.25">
      <c r="A213" s="1"/>
      <c r="B213" s="1"/>
      <c r="C213" s="1"/>
      <c r="D213" s="1"/>
    </row>
    <row r="214" spans="1:4" x14ac:dyDescent="0.25">
      <c r="A214" s="1"/>
      <c r="B214" s="1"/>
      <c r="C214" s="1"/>
      <c r="D214" s="1"/>
    </row>
    <row r="215" spans="1:4" x14ac:dyDescent="0.25">
      <c r="A215" s="1"/>
      <c r="B215" s="1"/>
      <c r="C215" s="1"/>
      <c r="D215" s="1"/>
    </row>
    <row r="216" spans="1:4" x14ac:dyDescent="0.25">
      <c r="A216" s="1"/>
      <c r="B216" s="1"/>
      <c r="C216" s="1"/>
      <c r="D216" s="1"/>
    </row>
    <row r="217" spans="1:4" x14ac:dyDescent="0.25">
      <c r="A217" s="1"/>
      <c r="B217" s="1"/>
      <c r="C217" s="1"/>
      <c r="D217" s="1"/>
    </row>
    <row r="218" spans="1:4" x14ac:dyDescent="0.25">
      <c r="A218" s="1"/>
      <c r="B218" s="1"/>
      <c r="C218" s="1"/>
      <c r="D218" s="1"/>
    </row>
    <row r="219" spans="1:4" x14ac:dyDescent="0.25">
      <c r="A219" s="1"/>
      <c r="B219" s="1"/>
      <c r="C219" s="1"/>
      <c r="D219" s="1"/>
    </row>
    <row r="220" spans="1:4" x14ac:dyDescent="0.25">
      <c r="A220" s="1"/>
      <c r="B220" s="1"/>
      <c r="C220" s="1"/>
      <c r="D220" s="1"/>
    </row>
    <row r="221" spans="1:4" x14ac:dyDescent="0.25">
      <c r="A221" s="1"/>
      <c r="B221" s="1"/>
      <c r="C221" s="1"/>
      <c r="D221" s="1"/>
    </row>
    <row r="222" spans="1:4" x14ac:dyDescent="0.25">
      <c r="A222" s="1"/>
      <c r="B222" s="1"/>
      <c r="C222" s="1"/>
      <c r="D222" s="1"/>
    </row>
    <row r="223" spans="1:4" x14ac:dyDescent="0.25">
      <c r="A223" s="1"/>
      <c r="B223" s="1"/>
      <c r="C223" s="1"/>
      <c r="D223" s="1"/>
    </row>
    <row r="224" spans="1:4" x14ac:dyDescent="0.25">
      <c r="A224" s="1"/>
      <c r="B224" s="1"/>
      <c r="C224" s="1"/>
      <c r="D224" s="1"/>
    </row>
    <row r="225" spans="1:4" x14ac:dyDescent="0.25">
      <c r="A225" s="1"/>
      <c r="B225" s="1"/>
      <c r="C225" s="1"/>
      <c r="D225" s="1"/>
    </row>
    <row r="226" spans="1:4" x14ac:dyDescent="0.25">
      <c r="A226" s="1"/>
      <c r="B226" s="1"/>
      <c r="C226" s="1"/>
      <c r="D226" s="1"/>
    </row>
    <row r="227" spans="1:4" x14ac:dyDescent="0.25">
      <c r="A227" s="1"/>
      <c r="B227" s="1"/>
      <c r="C227" s="1"/>
      <c r="D227" s="1"/>
    </row>
    <row r="228" spans="1:4" x14ac:dyDescent="0.25">
      <c r="A228" s="1"/>
      <c r="B228" s="1"/>
      <c r="C228" s="1"/>
      <c r="D228" s="1"/>
    </row>
    <row r="229" spans="1:4" x14ac:dyDescent="0.25">
      <c r="A229" s="1"/>
      <c r="B229" s="1"/>
      <c r="C229" s="1"/>
      <c r="D229" s="1"/>
    </row>
    <row r="230" spans="1:4" x14ac:dyDescent="0.25">
      <c r="A230" s="1"/>
      <c r="B230" s="1"/>
      <c r="C230" s="1"/>
      <c r="D230" s="1"/>
    </row>
    <row r="231" spans="1:4" x14ac:dyDescent="0.25">
      <c r="A231" s="1"/>
      <c r="B231" s="1"/>
      <c r="C231" s="1"/>
      <c r="D231" s="1"/>
    </row>
    <row r="232" spans="1:4" x14ac:dyDescent="0.25">
      <c r="A232" s="1"/>
      <c r="B232" s="1"/>
      <c r="C232" s="1"/>
      <c r="D232" s="1"/>
    </row>
    <row r="233" spans="1:4" x14ac:dyDescent="0.25">
      <c r="A233" s="1"/>
      <c r="B233" s="1"/>
      <c r="C233" s="1"/>
      <c r="D233" s="1"/>
    </row>
    <row r="234" spans="1:4" x14ac:dyDescent="0.25">
      <c r="A234" s="1"/>
      <c r="B234" s="1"/>
      <c r="C234" s="1"/>
      <c r="D234" s="1"/>
    </row>
    <row r="235" spans="1:4" x14ac:dyDescent="0.25">
      <c r="A235" s="1"/>
      <c r="B235" s="1"/>
      <c r="C235" s="1"/>
      <c r="D235" s="1"/>
    </row>
    <row r="236" spans="1:4" x14ac:dyDescent="0.25">
      <c r="A236" s="1"/>
      <c r="B236" s="1"/>
      <c r="C236" s="1"/>
      <c r="D236" s="1"/>
    </row>
    <row r="237" spans="1:4" x14ac:dyDescent="0.25">
      <c r="A237" s="1"/>
      <c r="B237" s="1"/>
      <c r="C237" s="1"/>
      <c r="D237" s="1"/>
    </row>
    <row r="238" spans="1:4" x14ac:dyDescent="0.25">
      <c r="A238" s="1"/>
      <c r="B238" s="1"/>
      <c r="C238" s="1"/>
      <c r="D238" s="1"/>
    </row>
    <row r="239" spans="1:4" x14ac:dyDescent="0.25">
      <c r="A239" s="1"/>
      <c r="B239" s="1"/>
      <c r="C239" s="1"/>
      <c r="D239" s="1"/>
    </row>
    <row r="240" spans="1:4" x14ac:dyDescent="0.25">
      <c r="A240" s="1"/>
      <c r="B240" s="1"/>
      <c r="C240" s="1"/>
      <c r="D240" s="1"/>
    </row>
    <row r="241" spans="1:4" x14ac:dyDescent="0.25">
      <c r="A241" s="1"/>
      <c r="B241" s="1"/>
      <c r="C241" s="1"/>
      <c r="D241" s="1"/>
    </row>
    <row r="242" spans="1:4" x14ac:dyDescent="0.25">
      <c r="A242" s="1"/>
      <c r="B242" s="1"/>
      <c r="C242" s="1"/>
      <c r="D242" s="1"/>
    </row>
    <row r="243" spans="1:4" x14ac:dyDescent="0.25">
      <c r="A243" s="1"/>
      <c r="B243" s="1"/>
      <c r="C243" s="1"/>
      <c r="D243" s="1"/>
    </row>
    <row r="244" spans="1:4" x14ac:dyDescent="0.25">
      <c r="A244" s="1"/>
      <c r="B244" s="1"/>
      <c r="C244" s="1"/>
      <c r="D244" s="1"/>
    </row>
    <row r="245" spans="1:4" x14ac:dyDescent="0.25">
      <c r="A245" s="1"/>
      <c r="B245" s="1"/>
      <c r="C245" s="1"/>
      <c r="D245" s="1"/>
    </row>
    <row r="246" spans="1:4" x14ac:dyDescent="0.25">
      <c r="A246" s="1"/>
      <c r="B246" s="1"/>
      <c r="C246" s="1"/>
      <c r="D246" s="1"/>
    </row>
    <row r="247" spans="1:4" x14ac:dyDescent="0.25">
      <c r="A247" s="1"/>
      <c r="B247" s="1"/>
      <c r="C247" s="1"/>
      <c r="D247" s="1"/>
    </row>
    <row r="248" spans="1:4" x14ac:dyDescent="0.25">
      <c r="A248" s="1"/>
      <c r="B248" s="1"/>
      <c r="C248" s="1"/>
      <c r="D248" s="1"/>
    </row>
    <row r="249" spans="1:4" x14ac:dyDescent="0.25">
      <c r="A249" s="1"/>
      <c r="B249" s="1"/>
      <c r="C249" s="1"/>
      <c r="D249" s="1"/>
    </row>
    <row r="250" spans="1:4" x14ac:dyDescent="0.25">
      <c r="A250" s="1"/>
      <c r="B250" s="1"/>
      <c r="C250" s="1"/>
      <c r="D250" s="1"/>
    </row>
    <row r="251" spans="1:4" x14ac:dyDescent="0.25">
      <c r="A251" s="1"/>
      <c r="B251" s="1"/>
      <c r="C251" s="1"/>
      <c r="D251" s="1"/>
    </row>
    <row r="252" spans="1:4" x14ac:dyDescent="0.25">
      <c r="A252" s="1"/>
      <c r="B252" s="1"/>
      <c r="C252" s="1"/>
      <c r="D252" s="1"/>
    </row>
    <row r="253" spans="1:4" x14ac:dyDescent="0.25">
      <c r="A253" s="1"/>
      <c r="B253" s="1"/>
      <c r="C253" s="1"/>
      <c r="D253" s="1"/>
    </row>
    <row r="254" spans="1:4" x14ac:dyDescent="0.25">
      <c r="A254" s="1"/>
      <c r="B254" s="1"/>
      <c r="C254" s="1"/>
      <c r="D254" s="1"/>
    </row>
    <row r="255" spans="1:4" x14ac:dyDescent="0.25">
      <c r="A255" s="1"/>
      <c r="B255" s="1"/>
      <c r="C255" s="1"/>
      <c r="D255" s="1"/>
    </row>
    <row r="256" spans="1:4" x14ac:dyDescent="0.25">
      <c r="A256" s="1"/>
      <c r="B256" s="1"/>
      <c r="C256" s="1"/>
      <c r="D256" s="1"/>
    </row>
    <row r="257" spans="1:4" x14ac:dyDescent="0.25">
      <c r="A257" s="1"/>
      <c r="B257" s="1"/>
      <c r="C257" s="1"/>
      <c r="D257" s="1"/>
    </row>
    <row r="258" spans="1:4" x14ac:dyDescent="0.25">
      <c r="A258" s="1"/>
      <c r="B258" s="1"/>
      <c r="C258" s="1"/>
      <c r="D258" s="1"/>
    </row>
    <row r="259" spans="1:4" x14ac:dyDescent="0.25">
      <c r="A259" s="1"/>
      <c r="B259" s="1"/>
      <c r="C259" s="1"/>
      <c r="D259" s="1"/>
    </row>
    <row r="260" spans="1:4" x14ac:dyDescent="0.25">
      <c r="A260" s="1"/>
      <c r="B260" s="1"/>
      <c r="C260" s="1"/>
      <c r="D260" s="1"/>
    </row>
    <row r="261" spans="1:4" x14ac:dyDescent="0.25">
      <c r="A261" s="1"/>
      <c r="B261" s="1"/>
      <c r="C261" s="1"/>
      <c r="D261" s="1"/>
    </row>
    <row r="262" spans="1:4" x14ac:dyDescent="0.25">
      <c r="A262" s="1"/>
      <c r="B262" s="1"/>
      <c r="C262" s="1"/>
      <c r="D262" s="1"/>
    </row>
    <row r="263" spans="1:4" x14ac:dyDescent="0.25">
      <c r="A263" s="1"/>
      <c r="B263" s="1"/>
      <c r="C263" s="1"/>
      <c r="D263" s="1"/>
    </row>
    <row r="264" spans="1:4" x14ac:dyDescent="0.25">
      <c r="A264" s="1"/>
      <c r="B264" s="1"/>
      <c r="C264" s="1"/>
      <c r="D264" s="1"/>
    </row>
    <row r="265" spans="1:4" x14ac:dyDescent="0.25">
      <c r="A265" s="1"/>
      <c r="B265" s="1"/>
      <c r="C265" s="1"/>
      <c r="D265" s="1"/>
    </row>
    <row r="266" spans="1:4" x14ac:dyDescent="0.25">
      <c r="A266" s="1"/>
      <c r="B266" s="1"/>
      <c r="C266" s="1"/>
      <c r="D266" s="1"/>
    </row>
    <row r="267" spans="1:4" x14ac:dyDescent="0.25">
      <c r="A267" s="1"/>
      <c r="B267" s="1"/>
      <c r="C267" s="1"/>
      <c r="D267" s="1"/>
    </row>
    <row r="268" spans="1:4" x14ac:dyDescent="0.25">
      <c r="A268" s="1"/>
      <c r="B268" s="1"/>
      <c r="C268" s="1"/>
      <c r="D268" s="1"/>
    </row>
    <row r="269" spans="1:4" x14ac:dyDescent="0.25">
      <c r="A269" s="1"/>
      <c r="B269" s="1"/>
      <c r="C269" s="1"/>
      <c r="D269" s="1"/>
    </row>
    <row r="270" spans="1:4" x14ac:dyDescent="0.25">
      <c r="A270" s="1"/>
      <c r="B270" s="1"/>
      <c r="C270" s="1"/>
      <c r="D270" s="1"/>
    </row>
    <row r="271" spans="1:4" x14ac:dyDescent="0.25">
      <c r="A271" s="1"/>
      <c r="B271" s="1"/>
      <c r="C271" s="1"/>
      <c r="D271" s="1"/>
    </row>
    <row r="272" spans="1:4" x14ac:dyDescent="0.25">
      <c r="A272" s="1"/>
      <c r="B272" s="1"/>
      <c r="C272" s="1"/>
      <c r="D272" s="1"/>
    </row>
    <row r="273" spans="1:4" x14ac:dyDescent="0.25">
      <c r="A273" s="1"/>
      <c r="B273" s="1"/>
      <c r="C273" s="1"/>
      <c r="D273" s="1"/>
    </row>
    <row r="274" spans="1:4" x14ac:dyDescent="0.25">
      <c r="A274" s="1"/>
      <c r="B274" s="1"/>
      <c r="C274" s="1"/>
      <c r="D274" s="1"/>
    </row>
    <row r="275" spans="1:4" x14ac:dyDescent="0.25">
      <c r="A275" s="1"/>
      <c r="B275" s="1"/>
      <c r="C275" s="1"/>
      <c r="D275" s="1"/>
    </row>
    <row r="276" spans="1:4" x14ac:dyDescent="0.25">
      <c r="A276" s="1"/>
      <c r="B276" s="1"/>
      <c r="C276" s="1"/>
      <c r="D276" s="1"/>
    </row>
    <row r="277" spans="1:4" x14ac:dyDescent="0.25">
      <c r="A277" s="1"/>
      <c r="B277" s="1"/>
      <c r="C277" s="1"/>
      <c r="D277" s="1"/>
    </row>
    <row r="278" spans="1:4" x14ac:dyDescent="0.25">
      <c r="A278" s="1"/>
      <c r="B278" s="1"/>
      <c r="C278" s="1"/>
      <c r="D278" s="1"/>
    </row>
    <row r="279" spans="1:4" x14ac:dyDescent="0.25">
      <c r="A279" s="1"/>
      <c r="B279" s="1"/>
      <c r="C279" s="1"/>
      <c r="D279" s="1"/>
    </row>
    <row r="280" spans="1:4" x14ac:dyDescent="0.25">
      <c r="A280" s="1"/>
      <c r="B280" s="1"/>
      <c r="C280" s="1"/>
      <c r="D280" s="1"/>
    </row>
    <row r="281" spans="1:4" x14ac:dyDescent="0.25">
      <c r="A281" s="1"/>
      <c r="B281" s="1"/>
      <c r="C281" s="1"/>
      <c r="D281" s="1"/>
    </row>
    <row r="282" spans="1:4" x14ac:dyDescent="0.25">
      <c r="A282" s="1"/>
      <c r="B282" s="1"/>
      <c r="C282" s="1"/>
      <c r="D282" s="1"/>
    </row>
    <row r="283" spans="1:4" x14ac:dyDescent="0.25">
      <c r="A283" s="1"/>
      <c r="B283" s="1"/>
      <c r="C283" s="1"/>
      <c r="D283" s="1"/>
    </row>
    <row r="284" spans="1:4" x14ac:dyDescent="0.25">
      <c r="A284" s="1"/>
      <c r="B284" s="1"/>
      <c r="C284" s="1"/>
      <c r="D284" s="1"/>
    </row>
    <row r="285" spans="1:4" x14ac:dyDescent="0.25">
      <c r="A285" s="1"/>
      <c r="B285" s="1"/>
      <c r="C285" s="1"/>
      <c r="D285" s="1"/>
    </row>
    <row r="286" spans="1:4" x14ac:dyDescent="0.25">
      <c r="A286" s="1"/>
      <c r="B286" s="1"/>
      <c r="C286" s="1"/>
      <c r="D286" s="1"/>
    </row>
    <row r="287" spans="1:4" x14ac:dyDescent="0.25">
      <c r="A287" s="1"/>
      <c r="B287" s="1"/>
      <c r="C287" s="1"/>
      <c r="D287" s="1"/>
    </row>
    <row r="288" spans="1:4" x14ac:dyDescent="0.25">
      <c r="A288" s="1"/>
      <c r="B288" s="1"/>
      <c r="C288" s="1"/>
      <c r="D288" s="1"/>
    </row>
    <row r="289" spans="1:4" x14ac:dyDescent="0.25">
      <c r="A289" s="1"/>
      <c r="B289" s="1"/>
      <c r="C289" s="1"/>
      <c r="D289" s="1"/>
    </row>
    <row r="290" spans="1:4" x14ac:dyDescent="0.25">
      <c r="A290" s="1"/>
      <c r="B290" s="1"/>
      <c r="C290" s="1"/>
      <c r="D290" s="1"/>
    </row>
    <row r="291" spans="1:4" x14ac:dyDescent="0.25">
      <c r="A291" s="1"/>
      <c r="B291" s="1"/>
      <c r="C291" s="1"/>
      <c r="D291" s="1"/>
    </row>
    <row r="292" spans="1:4" x14ac:dyDescent="0.25">
      <c r="A292" s="1"/>
      <c r="B292" s="1"/>
      <c r="C292" s="1"/>
      <c r="D292" s="1"/>
    </row>
    <row r="293" spans="1:4" x14ac:dyDescent="0.25">
      <c r="A293" s="1"/>
      <c r="B293" s="1"/>
      <c r="C293" s="1"/>
      <c r="D293" s="1"/>
    </row>
    <row r="294" spans="1:4" x14ac:dyDescent="0.25">
      <c r="A294" s="1"/>
      <c r="B294" s="1"/>
      <c r="C294" s="1"/>
      <c r="D294" s="1"/>
    </row>
    <row r="295" spans="1:4" x14ac:dyDescent="0.25">
      <c r="A295" s="1"/>
      <c r="B295" s="1"/>
      <c r="C295" s="1"/>
      <c r="D295" s="1"/>
    </row>
    <row r="296" spans="1:4" x14ac:dyDescent="0.25">
      <c r="A296" s="1"/>
      <c r="B296" s="1"/>
      <c r="C296" s="1"/>
      <c r="D296" s="1"/>
    </row>
    <row r="297" spans="1:4" x14ac:dyDescent="0.25">
      <c r="A297" s="1"/>
      <c r="B297" s="1"/>
      <c r="C297" s="1"/>
      <c r="D297" s="1"/>
    </row>
    <row r="298" spans="1:4" x14ac:dyDescent="0.25">
      <c r="A298" s="1"/>
      <c r="B298" s="1"/>
      <c r="C298" s="1"/>
      <c r="D298" s="1"/>
    </row>
    <row r="299" spans="1:4" x14ac:dyDescent="0.25">
      <c r="A299" s="1"/>
      <c r="B299" s="1"/>
      <c r="C299" s="1"/>
      <c r="D299" s="1"/>
    </row>
    <row r="300" spans="1:4" x14ac:dyDescent="0.25">
      <c r="A300" s="1"/>
      <c r="B300" s="1"/>
      <c r="C300" s="1"/>
      <c r="D300" s="1"/>
    </row>
    <row r="301" spans="1:4" x14ac:dyDescent="0.25">
      <c r="A301" s="1"/>
      <c r="B301" s="1"/>
      <c r="C301" s="1"/>
      <c r="D301" s="1"/>
    </row>
    <row r="302" spans="1:4" x14ac:dyDescent="0.25">
      <c r="A302" s="1"/>
      <c r="B302" s="1"/>
      <c r="C302" s="1"/>
      <c r="D302" s="1"/>
    </row>
    <row r="303" spans="1:4" x14ac:dyDescent="0.25">
      <c r="A303" s="1"/>
      <c r="B303" s="1"/>
      <c r="C303" s="1"/>
      <c r="D303" s="1"/>
    </row>
    <row r="304" spans="1:4" x14ac:dyDescent="0.25">
      <c r="A304" s="1"/>
      <c r="B304" s="1"/>
      <c r="C304" s="1"/>
      <c r="D304" s="1"/>
    </row>
    <row r="305" spans="1:4" x14ac:dyDescent="0.25">
      <c r="A305" s="1"/>
      <c r="B305" s="1"/>
      <c r="C305" s="1"/>
      <c r="D305" s="1"/>
    </row>
    <row r="306" spans="1:4" x14ac:dyDescent="0.25">
      <c r="A306" s="1"/>
      <c r="B306" s="1"/>
      <c r="C306" s="1"/>
      <c r="D306" s="1"/>
    </row>
    <row r="307" spans="1:4" x14ac:dyDescent="0.25">
      <c r="A307" s="1"/>
      <c r="B307" s="1"/>
      <c r="C307" s="1"/>
      <c r="D307" s="1"/>
    </row>
    <row r="308" spans="1:4" x14ac:dyDescent="0.25">
      <c r="A308" s="1"/>
      <c r="B308" s="1"/>
      <c r="C308" s="1"/>
      <c r="D308" s="1"/>
    </row>
    <row r="309" spans="1:4" x14ac:dyDescent="0.25">
      <c r="A309" s="1"/>
      <c r="B309" s="1"/>
      <c r="C309" s="1"/>
      <c r="D309" s="1"/>
    </row>
    <row r="310" spans="1:4" x14ac:dyDescent="0.25">
      <c r="A310" s="1"/>
      <c r="B310" s="1"/>
      <c r="C310" s="1"/>
      <c r="D310" s="1"/>
    </row>
    <row r="311" spans="1:4" x14ac:dyDescent="0.25">
      <c r="A311" s="1"/>
      <c r="B311" s="1"/>
      <c r="C311" s="1"/>
      <c r="D311" s="1"/>
    </row>
    <row r="312" spans="1:4" x14ac:dyDescent="0.25">
      <c r="A312" s="1"/>
      <c r="B312" s="1"/>
      <c r="C312" s="1"/>
      <c r="D312" s="1"/>
    </row>
    <row r="313" spans="1:4" x14ac:dyDescent="0.25">
      <c r="A313" s="1"/>
      <c r="B313" s="1"/>
      <c r="C313" s="1"/>
      <c r="D313" s="1"/>
    </row>
    <row r="314" spans="1:4" x14ac:dyDescent="0.25">
      <c r="A314" s="1"/>
      <c r="B314" s="1"/>
      <c r="C314" s="1"/>
      <c r="D314" s="1"/>
    </row>
    <row r="315" spans="1:4" x14ac:dyDescent="0.25">
      <c r="A315" s="1"/>
      <c r="B315" s="1"/>
      <c r="C315" s="1"/>
      <c r="D315" s="1"/>
    </row>
    <row r="316" spans="1:4" x14ac:dyDescent="0.25">
      <c r="A316" s="1"/>
      <c r="B316" s="1"/>
      <c r="C316" s="1"/>
      <c r="D316" s="1"/>
    </row>
    <row r="317" spans="1:4" x14ac:dyDescent="0.25">
      <c r="A317" s="1"/>
      <c r="B317" s="1"/>
      <c r="C317" s="1"/>
      <c r="D317" s="1"/>
    </row>
    <row r="318" spans="1:4" x14ac:dyDescent="0.25">
      <c r="A318" s="1"/>
      <c r="B318" s="1"/>
      <c r="C318" s="1"/>
      <c r="D318" s="1"/>
    </row>
    <row r="319" spans="1:4" x14ac:dyDescent="0.25">
      <c r="A319" s="1"/>
      <c r="B319" s="1"/>
      <c r="C319" s="1"/>
      <c r="D319" s="1"/>
    </row>
    <row r="320" spans="1:4" x14ac:dyDescent="0.25">
      <c r="A320" s="1"/>
      <c r="B320" s="1"/>
      <c r="C320" s="1"/>
      <c r="D320" s="1"/>
    </row>
    <row r="321" spans="1:4" x14ac:dyDescent="0.25">
      <c r="A321" s="1"/>
      <c r="B321" s="1"/>
      <c r="C321" s="1"/>
      <c r="D321" s="1"/>
    </row>
    <row r="322" spans="1:4" x14ac:dyDescent="0.25">
      <c r="A322" s="1"/>
      <c r="B322" s="1"/>
      <c r="C322" s="1"/>
      <c r="D322" s="1"/>
    </row>
    <row r="323" spans="1:4" x14ac:dyDescent="0.25">
      <c r="A323" s="1"/>
      <c r="B323" s="1"/>
      <c r="C323" s="1"/>
      <c r="D323" s="1"/>
    </row>
    <row r="324" spans="1:4" x14ac:dyDescent="0.25">
      <c r="A324" s="1"/>
      <c r="B324" s="1"/>
      <c r="C324" s="1"/>
      <c r="D324" s="1"/>
    </row>
    <row r="325" spans="1:4" x14ac:dyDescent="0.25">
      <c r="A325" s="1"/>
      <c r="B325" s="1"/>
      <c r="C325" s="1"/>
      <c r="D325" s="1"/>
    </row>
    <row r="326" spans="1:4" x14ac:dyDescent="0.25">
      <c r="A326" s="1"/>
      <c r="B326" s="1"/>
      <c r="C326" s="1"/>
      <c r="D326" s="1"/>
    </row>
    <row r="327" spans="1:4" x14ac:dyDescent="0.25">
      <c r="A327" s="1"/>
      <c r="B327" s="1"/>
      <c r="C327" s="1"/>
      <c r="D327" s="1"/>
    </row>
    <row r="328" spans="1:4" x14ac:dyDescent="0.25">
      <c r="A328" s="1"/>
      <c r="B328" s="1"/>
      <c r="C328" s="1"/>
      <c r="D328" s="1"/>
    </row>
    <row r="329" spans="1:4" x14ac:dyDescent="0.25">
      <c r="A329" s="1"/>
      <c r="B329" s="1"/>
      <c r="C329" s="1"/>
      <c r="D329" s="1"/>
    </row>
    <row r="330" spans="1:4" x14ac:dyDescent="0.25">
      <c r="A330" s="1"/>
      <c r="B330" s="1"/>
      <c r="C330" s="1"/>
      <c r="D330" s="1"/>
    </row>
    <row r="331" spans="1:4" x14ac:dyDescent="0.25">
      <c r="A331" s="1"/>
      <c r="B331" s="1"/>
      <c r="C331" s="1"/>
      <c r="D331" s="1"/>
    </row>
    <row r="332" spans="1:4" x14ac:dyDescent="0.25">
      <c r="A332" s="1"/>
      <c r="B332" s="1"/>
      <c r="C332" s="1"/>
      <c r="D332" s="1"/>
    </row>
    <row r="333" spans="1:4" x14ac:dyDescent="0.25">
      <c r="A333" s="1"/>
      <c r="B333" s="1"/>
      <c r="C333" s="1"/>
      <c r="D333" s="1"/>
    </row>
    <row r="334" spans="1:4" x14ac:dyDescent="0.25">
      <c r="A334" s="1"/>
      <c r="B334" s="1"/>
      <c r="C334" s="1"/>
      <c r="D334" s="1"/>
    </row>
    <row r="335" spans="1:4" x14ac:dyDescent="0.25">
      <c r="A335" s="1"/>
      <c r="B335" s="1"/>
      <c r="C335" s="1"/>
      <c r="D335" s="1"/>
    </row>
    <row r="336" spans="1:4" x14ac:dyDescent="0.25">
      <c r="A336" s="1"/>
      <c r="B336" s="1"/>
      <c r="C336" s="1"/>
      <c r="D336" s="1"/>
    </row>
    <row r="337" spans="1:4" x14ac:dyDescent="0.25">
      <c r="A337" s="1"/>
      <c r="B337" s="1"/>
      <c r="C337" s="1"/>
      <c r="D337" s="1"/>
    </row>
    <row r="338" spans="1:4" x14ac:dyDescent="0.25">
      <c r="A338" s="1"/>
      <c r="B338" s="1"/>
      <c r="C338" s="1"/>
      <c r="D338" s="1"/>
    </row>
    <row r="339" spans="1:4" x14ac:dyDescent="0.25">
      <c r="A339" s="1"/>
      <c r="B339" s="1"/>
      <c r="C339" s="1"/>
      <c r="D339" s="1"/>
    </row>
    <row r="340" spans="1:4" x14ac:dyDescent="0.25">
      <c r="A340" s="1"/>
      <c r="B340" s="1"/>
      <c r="C340" s="1"/>
      <c r="D340" s="1"/>
    </row>
    <row r="341" spans="1:4" x14ac:dyDescent="0.25">
      <c r="A341" s="1"/>
      <c r="B341" s="1"/>
      <c r="C341" s="1"/>
      <c r="D341" s="1"/>
    </row>
    <row r="342" spans="1:4" x14ac:dyDescent="0.25">
      <c r="A342" s="1"/>
      <c r="B342" s="1"/>
      <c r="C342" s="1"/>
      <c r="D342" s="1"/>
    </row>
    <row r="343" spans="1:4" x14ac:dyDescent="0.25">
      <c r="A343" s="1"/>
      <c r="B343" s="1"/>
      <c r="C343" s="1"/>
      <c r="D343" s="1"/>
    </row>
    <row r="344" spans="1:4" x14ac:dyDescent="0.25">
      <c r="A344" s="1"/>
      <c r="B344" s="1"/>
      <c r="C344" s="1"/>
      <c r="D344" s="1"/>
    </row>
    <row r="345" spans="1:4" x14ac:dyDescent="0.25">
      <c r="A345" s="1"/>
      <c r="B345" s="1"/>
      <c r="C345" s="1"/>
      <c r="D345" s="1"/>
    </row>
    <row r="346" spans="1:4" x14ac:dyDescent="0.25">
      <c r="A346" s="1"/>
      <c r="B346" s="1"/>
      <c r="C346" s="1"/>
      <c r="D346" s="1"/>
    </row>
    <row r="347" spans="1:4" x14ac:dyDescent="0.25">
      <c r="A347" s="1"/>
      <c r="B347" s="1"/>
      <c r="C347" s="1"/>
      <c r="D347" s="1"/>
    </row>
    <row r="348" spans="1:4" x14ac:dyDescent="0.25">
      <c r="A348" s="1"/>
      <c r="B348" s="1"/>
      <c r="C348" s="1"/>
      <c r="D348" s="1"/>
    </row>
    <row r="349" spans="1:4" x14ac:dyDescent="0.25">
      <c r="A349" s="1"/>
      <c r="B349" s="1"/>
      <c r="C349" s="1"/>
      <c r="D349" s="1"/>
    </row>
    <row r="350" spans="1:4" x14ac:dyDescent="0.25">
      <c r="A350" s="1"/>
      <c r="B350" s="1"/>
      <c r="C350" s="1"/>
      <c r="D350" s="1"/>
    </row>
    <row r="351" spans="1:4" x14ac:dyDescent="0.25">
      <c r="A351" s="1"/>
      <c r="B351" s="1"/>
      <c r="C351" s="1"/>
      <c r="D351" s="1"/>
    </row>
    <row r="352" spans="1:4" x14ac:dyDescent="0.25">
      <c r="A352" s="1"/>
      <c r="B352" s="1"/>
      <c r="C352" s="1"/>
      <c r="D352" s="1"/>
    </row>
    <row r="353" spans="1:4" x14ac:dyDescent="0.25">
      <c r="A353" s="1"/>
      <c r="B353" s="1"/>
      <c r="C353" s="1"/>
      <c r="D353" s="1"/>
    </row>
    <row r="354" spans="1:4" x14ac:dyDescent="0.25">
      <c r="A354" s="1"/>
      <c r="B354" s="1"/>
      <c r="C354" s="1"/>
      <c r="D354" s="1"/>
    </row>
    <row r="355" spans="1:4" x14ac:dyDescent="0.25">
      <c r="A355" s="1"/>
      <c r="B355" s="1"/>
      <c r="C355" s="1"/>
      <c r="D355" s="1"/>
    </row>
    <row r="356" spans="1:4" x14ac:dyDescent="0.25">
      <c r="A356" s="1"/>
      <c r="B356" s="1"/>
      <c r="C356" s="1"/>
      <c r="D356" s="1"/>
    </row>
    <row r="357" spans="1:4" x14ac:dyDescent="0.25">
      <c r="A357" s="1"/>
      <c r="B357" s="1"/>
      <c r="C357" s="1"/>
      <c r="D357" s="1"/>
    </row>
    <row r="358" spans="1:4" x14ac:dyDescent="0.25">
      <c r="A358" s="1"/>
      <c r="B358" s="1"/>
      <c r="C358" s="1"/>
      <c r="D358" s="1"/>
    </row>
    <row r="359" spans="1:4" x14ac:dyDescent="0.25">
      <c r="A359" s="1"/>
      <c r="B359" s="1"/>
      <c r="C359" s="1"/>
      <c r="D359" s="1"/>
    </row>
    <row r="360" spans="1:4" x14ac:dyDescent="0.25">
      <c r="A360" s="1"/>
      <c r="B360" s="1"/>
      <c r="C360" s="1"/>
      <c r="D360" s="1"/>
    </row>
    <row r="361" spans="1:4" x14ac:dyDescent="0.25">
      <c r="A361" s="1"/>
      <c r="B361" s="1"/>
      <c r="C361" s="1"/>
      <c r="D361" s="1"/>
    </row>
    <row r="362" spans="1:4" x14ac:dyDescent="0.25">
      <c r="A362" s="1"/>
      <c r="B362" s="1"/>
      <c r="C362" s="1"/>
      <c r="D362" s="1"/>
    </row>
    <row r="363" spans="1:4" x14ac:dyDescent="0.25">
      <c r="A363" s="1"/>
      <c r="B363" s="1"/>
      <c r="C363" s="1"/>
      <c r="D363" s="1"/>
    </row>
    <row r="364" spans="1:4" x14ac:dyDescent="0.25">
      <c r="A364" s="1"/>
      <c r="B364" s="1"/>
      <c r="C364" s="1"/>
      <c r="D364" s="1"/>
    </row>
    <row r="365" spans="1:4" x14ac:dyDescent="0.25">
      <c r="A365" s="1"/>
      <c r="B365" s="1"/>
      <c r="C365" s="1"/>
      <c r="D365" s="1"/>
    </row>
    <row r="366" spans="1:4" x14ac:dyDescent="0.25">
      <c r="A366" s="1"/>
      <c r="B366" s="1"/>
      <c r="C366" s="1"/>
      <c r="D366" s="1"/>
    </row>
    <row r="367" spans="1:4" x14ac:dyDescent="0.25">
      <c r="A367" s="1"/>
      <c r="B367" s="1"/>
      <c r="C367" s="1"/>
      <c r="D367" s="1"/>
    </row>
    <row r="368" spans="1:4" x14ac:dyDescent="0.25">
      <c r="A368" s="1"/>
      <c r="B368" s="1"/>
      <c r="C368" s="1"/>
      <c r="D368" s="1"/>
    </row>
    <row r="369" spans="1:4" x14ac:dyDescent="0.25">
      <c r="A369" s="1"/>
      <c r="B369" s="1"/>
      <c r="C369" s="1"/>
      <c r="D369" s="1"/>
    </row>
    <row r="370" spans="1:4" x14ac:dyDescent="0.25">
      <c r="A370" s="1"/>
      <c r="B370" s="1"/>
      <c r="C370" s="1"/>
      <c r="D370" s="1"/>
    </row>
    <row r="371" spans="1:4" x14ac:dyDescent="0.25">
      <c r="A371" s="1"/>
      <c r="B371" s="1"/>
      <c r="C371" s="1"/>
      <c r="D371" s="1"/>
    </row>
    <row r="372" spans="1:4" x14ac:dyDescent="0.25">
      <c r="A372" s="1"/>
      <c r="B372" s="1"/>
      <c r="C372" s="1"/>
      <c r="D372" s="1"/>
    </row>
    <row r="373" spans="1:4" x14ac:dyDescent="0.25">
      <c r="A373" s="1"/>
      <c r="B373" s="1"/>
      <c r="C373" s="1"/>
      <c r="D373" s="1"/>
    </row>
    <row r="374" spans="1:4" x14ac:dyDescent="0.25">
      <c r="A374" s="1"/>
      <c r="B374" s="1"/>
      <c r="C374" s="1"/>
      <c r="D374" s="1"/>
    </row>
    <row r="375" spans="1:4" x14ac:dyDescent="0.25">
      <c r="A375" s="1"/>
      <c r="B375" s="1"/>
      <c r="C375" s="1"/>
      <c r="D375" s="1"/>
    </row>
    <row r="376" spans="1:4" x14ac:dyDescent="0.25">
      <c r="A376" s="1"/>
      <c r="B376" s="1"/>
      <c r="C376" s="1"/>
      <c r="D376" s="1"/>
    </row>
    <row r="377" spans="1:4" x14ac:dyDescent="0.25">
      <c r="A377" s="1"/>
      <c r="B377" s="1"/>
      <c r="C377" s="1"/>
      <c r="D377" s="1"/>
    </row>
    <row r="378" spans="1:4" x14ac:dyDescent="0.25">
      <c r="A378" s="1"/>
      <c r="B378" s="1"/>
      <c r="C378" s="1"/>
      <c r="D378" s="1"/>
    </row>
    <row r="379" spans="1:4" x14ac:dyDescent="0.25">
      <c r="A379" s="1"/>
      <c r="B379" s="1"/>
      <c r="C379" s="1"/>
      <c r="D379" s="1"/>
    </row>
    <row r="380" spans="1:4" x14ac:dyDescent="0.25">
      <c r="A380" s="1"/>
      <c r="B380" s="1"/>
      <c r="C380" s="1"/>
      <c r="D380" s="1"/>
    </row>
    <row r="381" spans="1:4" x14ac:dyDescent="0.25">
      <c r="A381" s="1"/>
      <c r="B381" s="1"/>
      <c r="C381" s="1"/>
      <c r="D381" s="1"/>
    </row>
    <row r="382" spans="1:4" x14ac:dyDescent="0.25">
      <c r="A382" s="1"/>
      <c r="B382" s="1"/>
      <c r="C382" s="1"/>
      <c r="D382" s="1"/>
    </row>
    <row r="383" spans="1:4" x14ac:dyDescent="0.25">
      <c r="A383" s="1"/>
      <c r="B383" s="1"/>
      <c r="C383" s="1"/>
      <c r="D383" s="1"/>
    </row>
    <row r="384" spans="1:4" x14ac:dyDescent="0.25">
      <c r="A384" s="1"/>
      <c r="B384" s="1"/>
      <c r="C384" s="1"/>
      <c r="D384" s="1"/>
    </row>
    <row r="385" spans="1:4" x14ac:dyDescent="0.25">
      <c r="A385" s="1"/>
      <c r="B385" s="1"/>
      <c r="C385" s="1"/>
      <c r="D385" s="1"/>
    </row>
    <row r="386" spans="1:4" x14ac:dyDescent="0.25">
      <c r="A386" s="1"/>
      <c r="B386" s="1"/>
      <c r="C386" s="1"/>
      <c r="D386" s="1"/>
    </row>
    <row r="387" spans="1:4" x14ac:dyDescent="0.25">
      <c r="A387" s="1"/>
      <c r="B387" s="1"/>
      <c r="C387" s="1"/>
      <c r="D387" s="1"/>
    </row>
    <row r="388" spans="1:4" x14ac:dyDescent="0.25">
      <c r="A388" s="1"/>
      <c r="B388" s="1"/>
      <c r="C388" s="1"/>
      <c r="D388" s="1"/>
    </row>
    <row r="389" spans="1:4" x14ac:dyDescent="0.25">
      <c r="A389" s="1"/>
      <c r="B389" s="1"/>
      <c r="C389" s="1"/>
      <c r="D389" s="1"/>
    </row>
    <row r="390" spans="1:4" x14ac:dyDescent="0.25">
      <c r="A390" s="1"/>
      <c r="B390" s="1"/>
      <c r="C390" s="1"/>
      <c r="D390" s="1"/>
    </row>
    <row r="391" spans="1:4" x14ac:dyDescent="0.25">
      <c r="A391" s="1"/>
      <c r="B391" s="1"/>
      <c r="C391" s="1"/>
      <c r="D391" s="1"/>
    </row>
    <row r="392" spans="1:4" x14ac:dyDescent="0.25">
      <c r="A392" s="1"/>
      <c r="B392" s="1"/>
      <c r="C392" s="1"/>
      <c r="D392" s="1"/>
    </row>
    <row r="393" spans="1:4" x14ac:dyDescent="0.25">
      <c r="A393" s="1"/>
      <c r="B393" s="1"/>
      <c r="C393" s="1"/>
      <c r="D393" s="1"/>
    </row>
    <row r="394" spans="1:4" x14ac:dyDescent="0.25">
      <c r="A394" s="1"/>
      <c r="B394" s="1"/>
      <c r="C394" s="1"/>
      <c r="D394" s="1"/>
    </row>
    <row r="395" spans="1:4" x14ac:dyDescent="0.25">
      <c r="A395" s="1"/>
      <c r="B395" s="1"/>
      <c r="C395" s="1"/>
      <c r="D395" s="1"/>
    </row>
    <row r="396" spans="1:4" x14ac:dyDescent="0.25">
      <c r="A396" s="1"/>
      <c r="B396" s="1"/>
      <c r="C396" s="1"/>
      <c r="D396" s="1"/>
    </row>
    <row r="397" spans="1:4" x14ac:dyDescent="0.25">
      <c r="A397" s="1"/>
      <c r="B397" s="1"/>
      <c r="C397" s="1"/>
      <c r="D397" s="1"/>
    </row>
    <row r="398" spans="1:4" x14ac:dyDescent="0.25">
      <c r="A398" s="1"/>
      <c r="B398" s="1"/>
      <c r="C398" s="1"/>
      <c r="D398" s="1"/>
    </row>
    <row r="399" spans="1:4" x14ac:dyDescent="0.25">
      <c r="A399" s="1"/>
      <c r="B399" s="1"/>
      <c r="C399" s="1"/>
      <c r="D399" s="1"/>
    </row>
    <row r="400" spans="1:4" x14ac:dyDescent="0.25">
      <c r="A400" s="1"/>
      <c r="B400" s="1"/>
      <c r="C400" s="1"/>
      <c r="D400" s="1"/>
    </row>
    <row r="401" spans="1:4" x14ac:dyDescent="0.25">
      <c r="A401" s="1"/>
      <c r="B401" s="1"/>
      <c r="C401" s="1"/>
      <c r="D401" s="1"/>
    </row>
    <row r="402" spans="1:4" x14ac:dyDescent="0.25">
      <c r="A402" s="1"/>
      <c r="B402" s="1"/>
      <c r="C402" s="1"/>
      <c r="D402" s="1"/>
    </row>
    <row r="403" spans="1:4" x14ac:dyDescent="0.25">
      <c r="A403" s="1"/>
      <c r="B403" s="1"/>
      <c r="C403" s="1"/>
      <c r="D403" s="1"/>
    </row>
    <row r="404" spans="1:4" x14ac:dyDescent="0.25">
      <c r="A404" s="1"/>
      <c r="B404" s="1"/>
      <c r="C404" s="1"/>
      <c r="D404" s="1"/>
    </row>
    <row r="405" spans="1:4" x14ac:dyDescent="0.25">
      <c r="A405" s="1"/>
      <c r="B405" s="1"/>
      <c r="C405" s="1"/>
      <c r="D405" s="1"/>
    </row>
    <row r="406" spans="1:4" x14ac:dyDescent="0.25">
      <c r="A406" s="1"/>
      <c r="B406" s="1"/>
      <c r="C406" s="1"/>
      <c r="D406" s="1"/>
    </row>
    <row r="407" spans="1:4" x14ac:dyDescent="0.25">
      <c r="A407" s="1"/>
      <c r="B407" s="1"/>
      <c r="C407" s="1"/>
      <c r="D407" s="1"/>
    </row>
    <row r="408" spans="1:4" x14ac:dyDescent="0.25">
      <c r="A408" s="1"/>
      <c r="B408" s="1"/>
      <c r="C408" s="1"/>
      <c r="D408" s="1"/>
    </row>
    <row r="409" spans="1:4" x14ac:dyDescent="0.25">
      <c r="A409" s="1"/>
      <c r="B409" s="1"/>
      <c r="C409" s="1"/>
      <c r="D409" s="1"/>
    </row>
    <row r="410" spans="1:4" x14ac:dyDescent="0.25">
      <c r="A410" s="1"/>
      <c r="B410" s="1"/>
      <c r="C410" s="1"/>
      <c r="D410" s="1"/>
    </row>
    <row r="411" spans="1:4" x14ac:dyDescent="0.25">
      <c r="A411" s="1"/>
      <c r="B411" s="1"/>
      <c r="C411" s="1"/>
      <c r="D411" s="1"/>
    </row>
    <row r="412" spans="1:4" x14ac:dyDescent="0.25">
      <c r="A412" s="1"/>
      <c r="B412" s="1"/>
      <c r="C412" s="1"/>
      <c r="D412" s="1"/>
    </row>
    <row r="413" spans="1:4" x14ac:dyDescent="0.25">
      <c r="A413" s="1"/>
      <c r="B413" s="1"/>
      <c r="C413" s="1"/>
      <c r="D413" s="1"/>
    </row>
    <row r="414" spans="1:4" x14ac:dyDescent="0.25">
      <c r="A414" s="1"/>
      <c r="B414" s="1"/>
      <c r="C414" s="1"/>
      <c r="D414" s="1"/>
    </row>
    <row r="415" spans="1:4" x14ac:dyDescent="0.25">
      <c r="A415" s="1"/>
      <c r="B415" s="1"/>
      <c r="C415" s="1"/>
      <c r="D415" s="1"/>
    </row>
    <row r="416" spans="1:4" x14ac:dyDescent="0.25">
      <c r="A416" s="1"/>
      <c r="B416" s="1"/>
      <c r="C416" s="1"/>
      <c r="D416" s="1"/>
    </row>
    <row r="417" spans="1:4" x14ac:dyDescent="0.25">
      <c r="A417" s="1"/>
      <c r="B417" s="1"/>
      <c r="C417" s="1"/>
      <c r="D417" s="1"/>
    </row>
    <row r="418" spans="1:4" x14ac:dyDescent="0.25">
      <c r="A418" s="1"/>
      <c r="B418" s="1"/>
      <c r="C418" s="1"/>
      <c r="D418" s="1"/>
    </row>
    <row r="419" spans="1:4" x14ac:dyDescent="0.25">
      <c r="A419" s="1"/>
      <c r="B419" s="1"/>
      <c r="C419" s="1"/>
      <c r="D419" s="1"/>
    </row>
    <row r="420" spans="1:4" x14ac:dyDescent="0.25">
      <c r="A420" s="1"/>
      <c r="B420" s="1"/>
      <c r="C420" s="1"/>
      <c r="D420" s="1"/>
    </row>
    <row r="421" spans="1:4" x14ac:dyDescent="0.25">
      <c r="A421" s="1"/>
      <c r="B421" s="1"/>
      <c r="C421" s="1"/>
      <c r="D421" s="1"/>
    </row>
    <row r="422" spans="1:4" x14ac:dyDescent="0.25">
      <c r="A422" s="1"/>
      <c r="B422" s="1"/>
      <c r="C422" s="1"/>
      <c r="D422" s="1"/>
    </row>
    <row r="423" spans="1:4" x14ac:dyDescent="0.25">
      <c r="A423" s="1"/>
      <c r="B423" s="1"/>
      <c r="C423" s="1"/>
      <c r="D423" s="1"/>
    </row>
    <row r="424" spans="1:4" x14ac:dyDescent="0.25">
      <c r="A424" s="1"/>
      <c r="B424" s="1"/>
      <c r="C424" s="1"/>
      <c r="D424" s="1"/>
    </row>
    <row r="425" spans="1:4" x14ac:dyDescent="0.25">
      <c r="A425" s="1"/>
      <c r="B425" s="1"/>
      <c r="C425" s="1"/>
      <c r="D425" s="1"/>
    </row>
    <row r="426" spans="1:4" x14ac:dyDescent="0.25">
      <c r="A426" s="1"/>
      <c r="B426" s="1"/>
      <c r="C426" s="1"/>
      <c r="D426" s="1"/>
    </row>
    <row r="427" spans="1:4" x14ac:dyDescent="0.25">
      <c r="A427" s="1"/>
      <c r="B427" s="1"/>
      <c r="C427" s="1"/>
      <c r="D427" s="1"/>
    </row>
    <row r="428" spans="1:4" x14ac:dyDescent="0.25">
      <c r="A428" s="1"/>
      <c r="B428" s="1"/>
      <c r="C428" s="1"/>
      <c r="D428" s="1"/>
    </row>
    <row r="429" spans="1:4" x14ac:dyDescent="0.25">
      <c r="A429" s="1"/>
      <c r="B429" s="1"/>
      <c r="C429" s="1"/>
      <c r="D429" s="1"/>
    </row>
    <row r="430" spans="1:4" x14ac:dyDescent="0.25">
      <c r="A430" s="1"/>
      <c r="B430" s="1"/>
      <c r="C430" s="1"/>
      <c r="D430" s="1"/>
    </row>
    <row r="431" spans="1:4" x14ac:dyDescent="0.25">
      <c r="A431" s="1"/>
      <c r="B431" s="1"/>
      <c r="C431" s="1"/>
      <c r="D431" s="1"/>
    </row>
    <row r="432" spans="1:4" x14ac:dyDescent="0.25">
      <c r="A432" s="1"/>
      <c r="B432" s="1"/>
      <c r="C432" s="1"/>
      <c r="D432" s="1"/>
    </row>
    <row r="433" spans="1:4" x14ac:dyDescent="0.25">
      <c r="A433" s="1"/>
      <c r="B433" s="1"/>
      <c r="C433" s="1"/>
      <c r="D433" s="1"/>
    </row>
    <row r="434" spans="1:4" x14ac:dyDescent="0.25">
      <c r="A434" s="1"/>
      <c r="B434" s="1"/>
      <c r="C434" s="1"/>
      <c r="D434" s="1"/>
    </row>
    <row r="435" spans="1:4" x14ac:dyDescent="0.25">
      <c r="A435" s="1"/>
      <c r="B435" s="1"/>
      <c r="C435" s="1"/>
      <c r="D435" s="1"/>
    </row>
    <row r="436" spans="1:4" x14ac:dyDescent="0.25">
      <c r="A436" s="1"/>
      <c r="B436" s="1"/>
      <c r="C436" s="1"/>
      <c r="D436" s="1"/>
    </row>
    <row r="437" spans="1:4" x14ac:dyDescent="0.25">
      <c r="A437" s="1"/>
      <c r="B437" s="1"/>
      <c r="C437" s="1"/>
      <c r="D437" s="1"/>
    </row>
    <row r="438" spans="1:4" x14ac:dyDescent="0.25">
      <c r="A438" s="1"/>
      <c r="B438" s="1"/>
      <c r="C438" s="1"/>
      <c r="D438" s="1"/>
    </row>
    <row r="439" spans="1:4" x14ac:dyDescent="0.25">
      <c r="A439" s="1"/>
      <c r="B439" s="1"/>
      <c r="C439" s="1"/>
      <c r="D439" s="1"/>
    </row>
    <row r="440" spans="1:4" x14ac:dyDescent="0.25">
      <c r="A440" s="1"/>
      <c r="B440" s="1"/>
      <c r="C440" s="1"/>
      <c r="D440" s="1"/>
    </row>
    <row r="441" spans="1:4" x14ac:dyDescent="0.25">
      <c r="A441" s="1"/>
      <c r="B441" s="1"/>
      <c r="C441" s="1"/>
      <c r="D441" s="1"/>
    </row>
    <row r="442" spans="1:4" x14ac:dyDescent="0.25">
      <c r="A442" s="1"/>
      <c r="B442" s="1"/>
      <c r="C442" s="1"/>
      <c r="D442" s="1"/>
    </row>
    <row r="443" spans="1:4" x14ac:dyDescent="0.25">
      <c r="A443" s="1"/>
      <c r="B443" s="1"/>
      <c r="C443" s="1"/>
      <c r="D443" s="1"/>
    </row>
    <row r="444" spans="1:4" x14ac:dyDescent="0.25">
      <c r="A444" s="1"/>
      <c r="B444" s="1"/>
      <c r="C444" s="1"/>
      <c r="D444" s="1"/>
    </row>
    <row r="445" spans="1:4" x14ac:dyDescent="0.25">
      <c r="A445" s="1"/>
      <c r="B445" s="1"/>
      <c r="C445" s="1"/>
      <c r="D445" s="1"/>
    </row>
    <row r="446" spans="1:4" x14ac:dyDescent="0.25">
      <c r="A446" s="1"/>
      <c r="B446" s="1"/>
      <c r="C446" s="1"/>
      <c r="D446" s="1"/>
    </row>
    <row r="447" spans="1:4" x14ac:dyDescent="0.25">
      <c r="A447" s="1"/>
      <c r="B447" s="1"/>
      <c r="C447" s="1"/>
      <c r="D447" s="1"/>
    </row>
    <row r="448" spans="1:4" x14ac:dyDescent="0.25">
      <c r="A448" s="1"/>
      <c r="B448" s="1"/>
      <c r="C448" s="1"/>
      <c r="D448" s="1"/>
    </row>
    <row r="449" spans="1:4" x14ac:dyDescent="0.25">
      <c r="A449" s="1"/>
      <c r="B449" s="1"/>
      <c r="C449" s="1"/>
      <c r="D449" s="1"/>
    </row>
    <row r="450" spans="1:4" x14ac:dyDescent="0.25">
      <c r="A450" s="1"/>
      <c r="B450" s="1"/>
      <c r="C450" s="1"/>
      <c r="D450" s="1"/>
    </row>
    <row r="451" spans="1:4" x14ac:dyDescent="0.25">
      <c r="A451" s="1"/>
      <c r="B451" s="1"/>
      <c r="C451" s="1"/>
      <c r="D451" s="1"/>
    </row>
    <row r="452" spans="1:4" x14ac:dyDescent="0.25">
      <c r="A452" s="1"/>
      <c r="B452" s="1"/>
      <c r="C452" s="1"/>
      <c r="D452" s="1"/>
    </row>
    <row r="453" spans="1:4" x14ac:dyDescent="0.25">
      <c r="A453" s="1"/>
      <c r="B453" s="1"/>
      <c r="C453" s="1"/>
      <c r="D453" s="1"/>
    </row>
    <row r="454" spans="1:4" x14ac:dyDescent="0.25">
      <c r="A454" s="1"/>
      <c r="B454" s="1"/>
      <c r="C454" s="1"/>
      <c r="D454" s="1"/>
    </row>
    <row r="455" spans="1:4" x14ac:dyDescent="0.25">
      <c r="A455" s="1"/>
      <c r="B455" s="1"/>
      <c r="C455" s="1"/>
      <c r="D455" s="1"/>
    </row>
    <row r="456" spans="1:4" x14ac:dyDescent="0.25">
      <c r="A456" s="1"/>
      <c r="B456" s="1"/>
      <c r="C456" s="1"/>
      <c r="D456" s="1"/>
    </row>
    <row r="457" spans="1:4" x14ac:dyDescent="0.25">
      <c r="A457" s="1"/>
      <c r="B457" s="1"/>
      <c r="C457" s="1"/>
      <c r="D457" s="1"/>
    </row>
    <row r="458" spans="1:4" x14ac:dyDescent="0.25">
      <c r="A458" s="1"/>
      <c r="B458" s="1"/>
      <c r="C458" s="1"/>
      <c r="D458" s="1"/>
    </row>
    <row r="459" spans="1:4" x14ac:dyDescent="0.25">
      <c r="A459" s="1"/>
      <c r="B459" s="1"/>
      <c r="C459" s="1"/>
      <c r="D459" s="1"/>
    </row>
    <row r="460" spans="1:4" x14ac:dyDescent="0.25">
      <c r="A460" s="1"/>
      <c r="B460" s="1"/>
      <c r="C460" s="1"/>
      <c r="D460" s="1"/>
    </row>
    <row r="461" spans="1:4" x14ac:dyDescent="0.25">
      <c r="A461" s="1"/>
      <c r="B461" s="1"/>
      <c r="C461" s="1"/>
      <c r="D461" s="1"/>
    </row>
    <row r="462" spans="1:4" x14ac:dyDescent="0.25">
      <c r="A462" s="1"/>
      <c r="B462" s="1"/>
      <c r="C462" s="1"/>
      <c r="D462" s="1"/>
    </row>
    <row r="463" spans="1:4" x14ac:dyDescent="0.25">
      <c r="A463" s="1"/>
      <c r="B463" s="1"/>
      <c r="C463" s="1"/>
      <c r="D463" s="1"/>
    </row>
    <row r="464" spans="1:4" x14ac:dyDescent="0.25">
      <c r="A464" s="1"/>
      <c r="B464" s="1"/>
      <c r="C464" s="1"/>
      <c r="D464" s="1"/>
    </row>
    <row r="465" spans="1:4" x14ac:dyDescent="0.25">
      <c r="A465" s="1"/>
      <c r="B465" s="1"/>
      <c r="C465" s="1"/>
      <c r="D465" s="1"/>
    </row>
    <row r="466" spans="1:4" x14ac:dyDescent="0.25">
      <c r="A466" s="1"/>
      <c r="B466" s="1"/>
      <c r="C466" s="1"/>
      <c r="D466" s="1"/>
    </row>
    <row r="467" spans="1:4" x14ac:dyDescent="0.25">
      <c r="A467" s="1"/>
      <c r="B467" s="1"/>
      <c r="C467" s="1"/>
      <c r="D467" s="1"/>
    </row>
    <row r="468" spans="1:4" x14ac:dyDescent="0.25">
      <c r="A468" s="1"/>
      <c r="B468" s="1"/>
      <c r="C468" s="1"/>
      <c r="D468" s="1"/>
    </row>
    <row r="469" spans="1:4" x14ac:dyDescent="0.25">
      <c r="A469" s="1"/>
      <c r="B469" s="1"/>
      <c r="C469" s="1"/>
      <c r="D469" s="1"/>
    </row>
    <row r="470" spans="1:4" x14ac:dyDescent="0.25">
      <c r="A470" s="1"/>
      <c r="B470" s="1"/>
      <c r="C470" s="1"/>
      <c r="D470" s="1"/>
    </row>
    <row r="471" spans="1:4" x14ac:dyDescent="0.25">
      <c r="A471" s="1"/>
      <c r="B471" s="1"/>
      <c r="C471" s="1"/>
      <c r="D471" s="1"/>
    </row>
    <row r="472" spans="1:4" x14ac:dyDescent="0.25">
      <c r="A472" s="1"/>
      <c r="B472" s="1"/>
      <c r="C472" s="1"/>
      <c r="D472" s="1"/>
    </row>
    <row r="473" spans="1:4" x14ac:dyDescent="0.25">
      <c r="A473" s="1"/>
      <c r="B473" s="1"/>
      <c r="C473" s="1"/>
      <c r="D473" s="1"/>
    </row>
    <row r="474" spans="1:4" x14ac:dyDescent="0.25">
      <c r="A474" s="1"/>
      <c r="B474" s="1"/>
      <c r="C474" s="1"/>
      <c r="D474" s="1"/>
    </row>
    <row r="475" spans="1:4" x14ac:dyDescent="0.25">
      <c r="A475" s="1"/>
      <c r="B475" s="1"/>
      <c r="C475" s="1"/>
      <c r="D475" s="1"/>
    </row>
    <row r="476" spans="1:4" x14ac:dyDescent="0.25">
      <c r="A476" s="1"/>
      <c r="B476" s="1"/>
      <c r="C476" s="1"/>
      <c r="D476" s="1"/>
    </row>
    <row r="477" spans="1:4" x14ac:dyDescent="0.25">
      <c r="A477" s="1"/>
      <c r="B477" s="1"/>
      <c r="C477" s="1"/>
      <c r="D477" s="1"/>
    </row>
    <row r="478" spans="1:4" x14ac:dyDescent="0.25">
      <c r="A478" s="1"/>
      <c r="B478" s="1"/>
      <c r="C478" s="1"/>
      <c r="D478" s="1"/>
    </row>
    <row r="479" spans="1:4" x14ac:dyDescent="0.25">
      <c r="A479" s="1"/>
      <c r="B479" s="1"/>
      <c r="C479" s="1"/>
      <c r="D479" s="1"/>
    </row>
    <row r="480" spans="1:4" x14ac:dyDescent="0.25">
      <c r="A480" s="1"/>
      <c r="B480" s="1"/>
      <c r="C480" s="1"/>
      <c r="D480" s="1"/>
    </row>
    <row r="481" spans="1:4" x14ac:dyDescent="0.25">
      <c r="A481" s="1"/>
      <c r="B481" s="1"/>
      <c r="C481" s="1"/>
      <c r="D481" s="1"/>
    </row>
    <row r="482" spans="1:4" x14ac:dyDescent="0.25">
      <c r="A482" s="1"/>
      <c r="B482" s="1"/>
      <c r="C482" s="1"/>
      <c r="D482" s="1"/>
    </row>
    <row r="483" spans="1:4" x14ac:dyDescent="0.25">
      <c r="A483" s="1"/>
      <c r="B483" s="1"/>
      <c r="C483" s="1"/>
      <c r="D483" s="1"/>
    </row>
    <row r="484" spans="1:4" x14ac:dyDescent="0.25">
      <c r="A484" s="1"/>
      <c r="B484" s="1"/>
      <c r="C484" s="1"/>
      <c r="D484" s="1"/>
    </row>
    <row r="485" spans="1:4" x14ac:dyDescent="0.25">
      <c r="A485" s="1"/>
      <c r="B485" s="1"/>
      <c r="C485" s="1"/>
      <c r="D485" s="1"/>
    </row>
    <row r="486" spans="1:4" x14ac:dyDescent="0.25">
      <c r="A486" s="1"/>
      <c r="B486" s="1"/>
      <c r="C486" s="1"/>
      <c r="D486" s="1"/>
    </row>
    <row r="487" spans="1:4" x14ac:dyDescent="0.25">
      <c r="A487" s="1"/>
      <c r="B487" s="1"/>
      <c r="C487" s="1"/>
      <c r="D487" s="1"/>
    </row>
    <row r="488" spans="1:4" x14ac:dyDescent="0.25">
      <c r="A488" s="1"/>
      <c r="B488" s="1"/>
      <c r="C488" s="1"/>
      <c r="D488" s="1"/>
    </row>
    <row r="489" spans="1:4" x14ac:dyDescent="0.25">
      <c r="A489" s="1"/>
      <c r="B489" s="1"/>
      <c r="C489" s="1"/>
      <c r="D489" s="1"/>
    </row>
    <row r="490" spans="1:4" x14ac:dyDescent="0.25">
      <c r="A490" s="1"/>
      <c r="B490" s="1"/>
      <c r="C490" s="1"/>
      <c r="D490" s="1"/>
    </row>
    <row r="491" spans="1:4" x14ac:dyDescent="0.25">
      <c r="A491" s="1"/>
      <c r="B491" s="1"/>
      <c r="C491" s="1"/>
      <c r="D491" s="1"/>
    </row>
    <row r="492" spans="1:4" x14ac:dyDescent="0.25">
      <c r="A492" s="1"/>
      <c r="B492" s="1"/>
      <c r="C492" s="1"/>
      <c r="D492" s="1"/>
    </row>
    <row r="493" spans="1:4" x14ac:dyDescent="0.25">
      <c r="A493" s="1"/>
      <c r="B493" s="1"/>
      <c r="C493" s="1"/>
      <c r="D493" s="1"/>
    </row>
    <row r="494" spans="1:4" x14ac:dyDescent="0.25">
      <c r="A494" s="1"/>
      <c r="B494" s="1"/>
      <c r="C494" s="1"/>
      <c r="D494" s="1"/>
    </row>
    <row r="495" spans="1:4" x14ac:dyDescent="0.25">
      <c r="A495" s="1"/>
      <c r="B495" s="1"/>
      <c r="C495" s="1"/>
      <c r="D495" s="1"/>
    </row>
    <row r="496" spans="1:4" x14ac:dyDescent="0.25">
      <c r="A496" s="1"/>
      <c r="B496" s="1"/>
      <c r="C496" s="1"/>
      <c r="D496" s="1"/>
    </row>
    <row r="497" spans="1:4" x14ac:dyDescent="0.25">
      <c r="A497" s="1"/>
      <c r="B497" s="1"/>
      <c r="C497" s="1"/>
      <c r="D497" s="1"/>
    </row>
    <row r="498" spans="1:4" x14ac:dyDescent="0.25">
      <c r="A498" s="1"/>
      <c r="B498" s="1"/>
      <c r="C498" s="1"/>
      <c r="D498" s="1"/>
    </row>
    <row r="499" spans="1:4" x14ac:dyDescent="0.25">
      <c r="A499" s="1"/>
      <c r="B499" s="1"/>
      <c r="C499" s="1"/>
      <c r="D499" s="1"/>
    </row>
    <row r="500" spans="1:4" x14ac:dyDescent="0.25">
      <c r="A500" s="1"/>
      <c r="B500" s="1"/>
      <c r="C500" s="1"/>
      <c r="D500" s="1"/>
    </row>
    <row r="501" spans="1:4" x14ac:dyDescent="0.25">
      <c r="A501" s="1"/>
      <c r="B501" s="1"/>
      <c r="C501" s="1"/>
      <c r="D501" s="1"/>
    </row>
    <row r="502" spans="1:4" x14ac:dyDescent="0.25">
      <c r="A502" s="1"/>
      <c r="B502" s="1"/>
      <c r="C502" s="1"/>
      <c r="D502" s="1"/>
    </row>
    <row r="503" spans="1:4" x14ac:dyDescent="0.25">
      <c r="A503" s="1"/>
      <c r="B503" s="1"/>
      <c r="C503" s="1"/>
      <c r="D503" s="1"/>
    </row>
    <row r="504" spans="1:4" x14ac:dyDescent="0.25">
      <c r="A504" s="1"/>
      <c r="B504" s="1"/>
      <c r="C504" s="1"/>
      <c r="D504" s="1"/>
    </row>
    <row r="505" spans="1:4" x14ac:dyDescent="0.25">
      <c r="A505" s="1"/>
      <c r="B505" s="1"/>
      <c r="C505" s="1"/>
      <c r="D505" s="1"/>
    </row>
    <row r="506" spans="1:4" x14ac:dyDescent="0.25">
      <c r="A506" s="1"/>
      <c r="B506" s="1"/>
      <c r="C506" s="1"/>
      <c r="D506" s="1"/>
    </row>
    <row r="507" spans="1:4" x14ac:dyDescent="0.25">
      <c r="A507" s="1"/>
      <c r="B507" s="1"/>
      <c r="C507" s="1"/>
      <c r="D507" s="1"/>
    </row>
    <row r="508" spans="1:4" x14ac:dyDescent="0.25">
      <c r="A508" s="1"/>
      <c r="B508" s="1"/>
      <c r="C508" s="1"/>
      <c r="D508" s="1"/>
    </row>
    <row r="509" spans="1:4" x14ac:dyDescent="0.25">
      <c r="A509" s="1"/>
      <c r="B509" s="1"/>
      <c r="C509" s="1"/>
      <c r="D509" s="1"/>
    </row>
    <row r="510" spans="1:4" x14ac:dyDescent="0.25">
      <c r="A510" s="1"/>
      <c r="B510" s="1"/>
      <c r="C510" s="1"/>
      <c r="D510" s="1"/>
    </row>
    <row r="511" spans="1:4" x14ac:dyDescent="0.25">
      <c r="A511" s="1"/>
      <c r="B511" s="1"/>
      <c r="C511" s="1"/>
      <c r="D511" s="1"/>
    </row>
    <row r="512" spans="1:4" x14ac:dyDescent="0.25">
      <c r="A512" s="1"/>
      <c r="B512" s="1"/>
      <c r="C512" s="1"/>
      <c r="D512" s="1"/>
    </row>
    <row r="513" spans="1:4" x14ac:dyDescent="0.25">
      <c r="A513" s="1"/>
      <c r="B513" s="1"/>
      <c r="C513" s="1"/>
      <c r="D513" s="1"/>
    </row>
    <row r="514" spans="1:4" x14ac:dyDescent="0.25">
      <c r="A514" s="1"/>
      <c r="B514" s="1"/>
      <c r="C514" s="1"/>
      <c r="D514" s="1"/>
    </row>
    <row r="515" spans="1:4" x14ac:dyDescent="0.25">
      <c r="A515" s="1"/>
      <c r="B515" s="1"/>
      <c r="C515" s="1"/>
      <c r="D515" s="1"/>
    </row>
    <row r="516" spans="1:4" x14ac:dyDescent="0.25">
      <c r="A516" s="1"/>
      <c r="B516" s="1"/>
      <c r="C516" s="1"/>
      <c r="D516" s="1"/>
    </row>
    <row r="517" spans="1:4" x14ac:dyDescent="0.25">
      <c r="A517" s="1"/>
      <c r="B517" s="1"/>
      <c r="C517" s="1"/>
      <c r="D517" s="1"/>
    </row>
    <row r="518" spans="1:4" x14ac:dyDescent="0.25">
      <c r="A518" s="1"/>
      <c r="B518" s="1"/>
      <c r="C518" s="1"/>
      <c r="D518" s="1"/>
    </row>
    <row r="519" spans="1:4" x14ac:dyDescent="0.25">
      <c r="A519" s="1"/>
      <c r="B519" s="1"/>
      <c r="C519" s="1"/>
      <c r="D519" s="1"/>
    </row>
    <row r="520" spans="1:4" x14ac:dyDescent="0.25">
      <c r="A520" s="1"/>
      <c r="B520" s="1"/>
      <c r="C520" s="1"/>
      <c r="D520" s="1"/>
    </row>
    <row r="521" spans="1:4" x14ac:dyDescent="0.25">
      <c r="A521" s="1"/>
      <c r="B521" s="1"/>
      <c r="C521" s="1"/>
      <c r="D521" s="1"/>
    </row>
    <row r="522" spans="1:4" x14ac:dyDescent="0.25">
      <c r="A522" s="1"/>
      <c r="B522" s="1"/>
      <c r="C522" s="1"/>
      <c r="D522" s="1"/>
    </row>
    <row r="523" spans="1:4" x14ac:dyDescent="0.25">
      <c r="A523" s="1"/>
      <c r="B523" s="1"/>
      <c r="C523" s="1"/>
      <c r="D523" s="1"/>
    </row>
    <row r="524" spans="1:4" x14ac:dyDescent="0.25">
      <c r="A524" s="1"/>
      <c r="B524" s="1"/>
      <c r="C524" s="1"/>
      <c r="D524" s="1"/>
    </row>
    <row r="525" spans="1:4" x14ac:dyDescent="0.25">
      <c r="A525" s="1"/>
      <c r="B525" s="1"/>
      <c r="C525" s="1"/>
      <c r="D525" s="1"/>
    </row>
    <row r="526" spans="1:4" x14ac:dyDescent="0.25">
      <c r="A526" s="1"/>
      <c r="B526" s="1"/>
      <c r="C526" s="1"/>
      <c r="D526" s="1"/>
    </row>
    <row r="527" spans="1:4" x14ac:dyDescent="0.25">
      <c r="A527" s="1"/>
      <c r="B527" s="1"/>
      <c r="C527" s="1"/>
      <c r="D527" s="1"/>
    </row>
    <row r="528" spans="1:4" x14ac:dyDescent="0.25">
      <c r="A528" s="1"/>
      <c r="B528" s="1"/>
      <c r="C528" s="1"/>
      <c r="D528" s="1"/>
    </row>
    <row r="529" spans="1:4" x14ac:dyDescent="0.25">
      <c r="A529" s="1"/>
      <c r="B529" s="1"/>
      <c r="C529" s="1"/>
      <c r="D529" s="1"/>
    </row>
    <row r="530" spans="1:4" x14ac:dyDescent="0.25">
      <c r="A530" s="1"/>
      <c r="B530" s="1"/>
      <c r="C530" s="1"/>
      <c r="D530" s="1"/>
    </row>
    <row r="531" spans="1:4" x14ac:dyDescent="0.25">
      <c r="A531" s="1"/>
      <c r="B531" s="1"/>
      <c r="C531" s="1"/>
      <c r="D531" s="1"/>
    </row>
    <row r="532" spans="1:4" x14ac:dyDescent="0.25">
      <c r="A532" s="1"/>
      <c r="B532" s="1"/>
      <c r="C532" s="1"/>
      <c r="D532" s="1"/>
    </row>
    <row r="533" spans="1:4" x14ac:dyDescent="0.25">
      <c r="A533" s="1"/>
      <c r="B533" s="1"/>
      <c r="C533" s="1"/>
      <c r="D533" s="1"/>
    </row>
    <row r="534" spans="1:4" x14ac:dyDescent="0.25">
      <c r="A534" s="1"/>
      <c r="B534" s="1"/>
      <c r="C534" s="1"/>
      <c r="D534" s="1"/>
    </row>
    <row r="535" spans="1:4" x14ac:dyDescent="0.25">
      <c r="A535" s="1"/>
      <c r="B535" s="1"/>
      <c r="C535" s="1"/>
      <c r="D535" s="1"/>
    </row>
    <row r="536" spans="1:4" x14ac:dyDescent="0.25">
      <c r="A536" s="1"/>
      <c r="B536" s="1"/>
      <c r="C536" s="1"/>
      <c r="D536" s="1"/>
    </row>
    <row r="537" spans="1:4" x14ac:dyDescent="0.25">
      <c r="A537" s="1"/>
      <c r="B537" s="1"/>
      <c r="C537" s="1"/>
      <c r="D537" s="1"/>
    </row>
    <row r="538" spans="1:4" x14ac:dyDescent="0.25">
      <c r="A538" s="1"/>
      <c r="B538" s="1"/>
      <c r="C538" s="1"/>
      <c r="D538" s="1"/>
    </row>
    <row r="539" spans="1:4" x14ac:dyDescent="0.25">
      <c r="A539" s="1"/>
      <c r="B539" s="1"/>
      <c r="C539" s="1"/>
      <c r="D539" s="1"/>
    </row>
    <row r="540" spans="1:4" x14ac:dyDescent="0.25">
      <c r="A540" s="1"/>
      <c r="B540" s="1"/>
      <c r="C540" s="1"/>
      <c r="D540" s="1"/>
    </row>
    <row r="541" spans="1:4" x14ac:dyDescent="0.25">
      <c r="A541" s="1"/>
      <c r="B541" s="1"/>
      <c r="C541" s="1"/>
      <c r="D541" s="1"/>
    </row>
    <row r="542" spans="1:4" x14ac:dyDescent="0.25">
      <c r="A542" s="1"/>
      <c r="B542" s="1"/>
      <c r="C542" s="1"/>
      <c r="D542" s="1"/>
    </row>
    <row r="543" spans="1:4" x14ac:dyDescent="0.25">
      <c r="A543" s="1"/>
      <c r="B543" s="1"/>
      <c r="C543" s="1"/>
      <c r="D543" s="1"/>
    </row>
    <row r="544" spans="1:4" x14ac:dyDescent="0.25">
      <c r="A544" s="1"/>
      <c r="B544" s="1"/>
      <c r="C544" s="1"/>
      <c r="D544" s="1"/>
    </row>
    <row r="545" spans="1:4" x14ac:dyDescent="0.25">
      <c r="A545" s="1"/>
      <c r="B545" s="1"/>
      <c r="C545" s="1"/>
      <c r="D545" s="1"/>
    </row>
    <row r="546" spans="1:4" x14ac:dyDescent="0.25">
      <c r="A546" s="1"/>
      <c r="B546" s="1"/>
      <c r="C546" s="1"/>
      <c r="D546" s="1"/>
    </row>
    <row r="547" spans="1:4" x14ac:dyDescent="0.25">
      <c r="A547" s="1"/>
      <c r="B547" s="1"/>
      <c r="C547" s="1"/>
      <c r="D547" s="1"/>
    </row>
    <row r="548" spans="1:4" x14ac:dyDescent="0.25">
      <c r="A548" s="1"/>
      <c r="B548" s="1"/>
      <c r="C548" s="1"/>
      <c r="D548" s="1"/>
    </row>
    <row r="549" spans="1:4" x14ac:dyDescent="0.25">
      <c r="A549" s="1"/>
      <c r="B549" s="1"/>
      <c r="C549" s="1"/>
      <c r="D549" s="1"/>
    </row>
    <row r="550" spans="1:4" x14ac:dyDescent="0.25">
      <c r="A550" s="1"/>
      <c r="B550" s="1"/>
      <c r="C550" s="1"/>
      <c r="D550" s="1"/>
    </row>
    <row r="551" spans="1:4" x14ac:dyDescent="0.25">
      <c r="A551" s="1"/>
      <c r="B551" s="1"/>
      <c r="C551" s="1"/>
      <c r="D551" s="1"/>
    </row>
    <row r="552" spans="1:4" x14ac:dyDescent="0.25">
      <c r="A552" s="1"/>
      <c r="B552" s="1"/>
      <c r="C552" s="1"/>
      <c r="D552" s="1"/>
    </row>
    <row r="553" spans="1:4" x14ac:dyDescent="0.25">
      <c r="A553" s="1"/>
      <c r="B553" s="1"/>
      <c r="C553" s="1"/>
      <c r="D553" s="1"/>
    </row>
    <row r="554" spans="1:4" x14ac:dyDescent="0.25">
      <c r="A554" s="1"/>
      <c r="B554" s="1"/>
      <c r="C554" s="1"/>
      <c r="D554" s="1"/>
    </row>
    <row r="555" spans="1:4" x14ac:dyDescent="0.25">
      <c r="A555" s="1"/>
      <c r="B555" s="1"/>
      <c r="C555" s="1"/>
      <c r="D555" s="1"/>
    </row>
    <row r="556" spans="1:4" x14ac:dyDescent="0.25">
      <c r="A556" s="1"/>
      <c r="B556" s="1"/>
      <c r="C556" s="1"/>
      <c r="D556" s="1"/>
    </row>
    <row r="557" spans="1:4" x14ac:dyDescent="0.25">
      <c r="A557" s="1"/>
      <c r="B557" s="1"/>
      <c r="C557" s="1"/>
      <c r="D557" s="1"/>
    </row>
    <row r="558" spans="1:4" x14ac:dyDescent="0.25">
      <c r="A558" s="1"/>
      <c r="B558" s="1"/>
      <c r="C558" s="1"/>
      <c r="D558" s="1"/>
    </row>
    <row r="559" spans="1:4" x14ac:dyDescent="0.25">
      <c r="A559" s="1"/>
      <c r="B559" s="1"/>
      <c r="C559" s="1"/>
      <c r="D559" s="1"/>
    </row>
    <row r="560" spans="1:4" x14ac:dyDescent="0.25">
      <c r="A560" s="1"/>
      <c r="B560" s="1"/>
      <c r="C560" s="1"/>
      <c r="D560" s="1"/>
    </row>
    <row r="561" spans="1:4" x14ac:dyDescent="0.25">
      <c r="A561" s="1"/>
      <c r="B561" s="1"/>
      <c r="C561" s="1"/>
      <c r="D561" s="1"/>
    </row>
    <row r="562" spans="1:4" x14ac:dyDescent="0.25">
      <c r="A562" s="1"/>
      <c r="B562" s="1"/>
      <c r="C562" s="1"/>
      <c r="D562" s="1"/>
    </row>
    <row r="563" spans="1:4" x14ac:dyDescent="0.25">
      <c r="A563" s="1"/>
      <c r="B563" s="1"/>
      <c r="C563" s="1"/>
      <c r="D563" s="1"/>
    </row>
    <row r="564" spans="1:4" x14ac:dyDescent="0.25">
      <c r="A564" s="1"/>
      <c r="B564" s="1"/>
      <c r="C564" s="1"/>
      <c r="D564" s="1"/>
    </row>
    <row r="565" spans="1:4" x14ac:dyDescent="0.25">
      <c r="A565" s="1"/>
      <c r="B565" s="1"/>
      <c r="C565" s="1"/>
      <c r="D565" s="1"/>
    </row>
    <row r="566" spans="1:4" x14ac:dyDescent="0.25">
      <c r="A566" s="1"/>
      <c r="B566" s="1"/>
      <c r="C566" s="1"/>
      <c r="D566" s="1"/>
    </row>
    <row r="567" spans="1:4" x14ac:dyDescent="0.25">
      <c r="A567" s="1"/>
      <c r="B567" s="1"/>
      <c r="C567" s="1"/>
      <c r="D567" s="1"/>
    </row>
    <row r="568" spans="1:4" x14ac:dyDescent="0.25">
      <c r="A568" s="1"/>
      <c r="B568" s="1"/>
      <c r="C568" s="1"/>
      <c r="D568" s="1"/>
    </row>
    <row r="569" spans="1:4" x14ac:dyDescent="0.25">
      <c r="A569" s="1"/>
      <c r="B569" s="1"/>
      <c r="C569" s="1"/>
      <c r="D569" s="1"/>
    </row>
    <row r="570" spans="1:4" x14ac:dyDescent="0.25">
      <c r="A570" s="1"/>
      <c r="B570" s="1"/>
      <c r="C570" s="1"/>
      <c r="D570" s="1"/>
    </row>
    <row r="571" spans="1:4" x14ac:dyDescent="0.25">
      <c r="A571" s="1"/>
      <c r="B571" s="1"/>
      <c r="C571" s="1"/>
      <c r="D571" s="1"/>
    </row>
    <row r="572" spans="1:4" x14ac:dyDescent="0.25">
      <c r="A572" s="1"/>
      <c r="B572" s="1"/>
      <c r="C572" s="1"/>
      <c r="D572" s="1"/>
    </row>
    <row r="573" spans="1:4" x14ac:dyDescent="0.25">
      <c r="A573" s="1"/>
      <c r="B573" s="1"/>
      <c r="C573" s="1"/>
      <c r="D573" s="1"/>
    </row>
    <row r="574" spans="1:4" x14ac:dyDescent="0.25">
      <c r="A574" s="1"/>
      <c r="B574" s="1"/>
      <c r="C574" s="1"/>
      <c r="D574" s="1"/>
    </row>
    <row r="575" spans="1:4" x14ac:dyDescent="0.25">
      <c r="A575" s="1"/>
      <c r="B575" s="1"/>
      <c r="C575" s="1"/>
      <c r="D575" s="1"/>
    </row>
    <row r="576" spans="1:4" x14ac:dyDescent="0.25">
      <c r="A576" s="1"/>
      <c r="B576" s="1"/>
      <c r="C576" s="1"/>
      <c r="D576" s="1"/>
    </row>
    <row r="577" spans="1:4" x14ac:dyDescent="0.25">
      <c r="A577" s="1"/>
      <c r="B577" s="1"/>
      <c r="C577" s="1"/>
      <c r="D577" s="1"/>
    </row>
    <row r="578" spans="1:4" x14ac:dyDescent="0.25">
      <c r="A578" s="1"/>
      <c r="B578" s="1"/>
      <c r="C578" s="1"/>
      <c r="D578" s="1"/>
    </row>
    <row r="579" spans="1:4" x14ac:dyDescent="0.25">
      <c r="A579" s="1"/>
      <c r="B579" s="1"/>
      <c r="C579" s="1"/>
      <c r="D579" s="1"/>
    </row>
    <row r="580" spans="1:4" x14ac:dyDescent="0.25">
      <c r="A580" s="1"/>
      <c r="B580" s="1"/>
      <c r="C580" s="1"/>
      <c r="D580" s="1"/>
    </row>
    <row r="581" spans="1:4" x14ac:dyDescent="0.25">
      <c r="A581" s="1"/>
      <c r="B581" s="1"/>
      <c r="C581" s="1"/>
      <c r="D581" s="1"/>
    </row>
    <row r="582" spans="1:4" x14ac:dyDescent="0.25">
      <c r="A582" s="1"/>
      <c r="B582" s="1"/>
      <c r="C582" s="1"/>
      <c r="D582" s="1"/>
    </row>
    <row r="583" spans="1:4" x14ac:dyDescent="0.25">
      <c r="A583" s="1"/>
      <c r="B583" s="1"/>
      <c r="C583" s="1"/>
      <c r="D583" s="1"/>
    </row>
    <row r="584" spans="1:4" x14ac:dyDescent="0.25">
      <c r="A584" s="1"/>
      <c r="B584" s="1"/>
      <c r="C584" s="1"/>
      <c r="D584" s="1"/>
    </row>
    <row r="585" spans="1:4" x14ac:dyDescent="0.25">
      <c r="A585" s="1"/>
      <c r="B585" s="1"/>
      <c r="C585" s="1"/>
      <c r="D585" s="1"/>
    </row>
    <row r="586" spans="1:4" x14ac:dyDescent="0.25">
      <c r="A586" s="1"/>
      <c r="B586" s="1"/>
      <c r="C586" s="1"/>
      <c r="D586" s="1"/>
    </row>
    <row r="587" spans="1:4" x14ac:dyDescent="0.25">
      <c r="A587" s="1"/>
      <c r="B587" s="1"/>
      <c r="C587" s="1"/>
      <c r="D587" s="1"/>
    </row>
    <row r="588" spans="1:4" x14ac:dyDescent="0.25">
      <c r="A588" s="1"/>
      <c r="B588" s="1"/>
      <c r="C588" s="1"/>
      <c r="D588" s="1"/>
    </row>
    <row r="589" spans="1:4" x14ac:dyDescent="0.25">
      <c r="A589" s="1"/>
      <c r="B589" s="1"/>
      <c r="C589" s="1"/>
      <c r="D589" s="1"/>
    </row>
    <row r="590" spans="1:4" x14ac:dyDescent="0.25">
      <c r="A590" s="1"/>
      <c r="B590" s="1"/>
      <c r="C590" s="1"/>
      <c r="D590" s="1"/>
    </row>
    <row r="591" spans="1:4" x14ac:dyDescent="0.25">
      <c r="A591" s="1"/>
      <c r="B591" s="1"/>
      <c r="C591" s="1"/>
      <c r="D591" s="1"/>
    </row>
    <row r="592" spans="1:4" x14ac:dyDescent="0.25">
      <c r="A592" s="1"/>
      <c r="B592" s="1"/>
      <c r="C592" s="1"/>
      <c r="D592" s="1"/>
    </row>
  </sheetData>
  <mergeCells count="11">
    <mergeCell ref="A1:C1"/>
    <mergeCell ref="A4:C5"/>
    <mergeCell ref="D4:D5"/>
    <mergeCell ref="A7:C7"/>
    <mergeCell ref="A3:D3"/>
    <mergeCell ref="A11:D11"/>
    <mergeCell ref="A12:D12"/>
    <mergeCell ref="A13:D13"/>
    <mergeCell ref="A8:D8"/>
    <mergeCell ref="A9:D9"/>
    <mergeCell ref="A10:D10"/>
  </mergeCells>
  <pageMargins left="0.7" right="0.7" top="0.78740157499999996" bottom="0.78740157499999996"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13"/>
  <sheetViews>
    <sheetView zoomScale="80" zoomScaleNormal="80" workbookViewId="0">
      <selection sqref="A1:C1"/>
    </sheetView>
  </sheetViews>
  <sheetFormatPr defaultRowHeight="15" x14ac:dyDescent="0.25"/>
  <cols>
    <col min="1" max="1" width="44.28515625" customWidth="1"/>
    <col min="2" max="2" width="7.28515625" customWidth="1"/>
    <col min="3" max="3" width="52.7109375" customWidth="1"/>
    <col min="4" max="4" width="24.42578125" customWidth="1"/>
  </cols>
  <sheetData>
    <row r="1" spans="1:4" x14ac:dyDescent="0.25">
      <c r="A1" s="476" t="s">
        <v>3057</v>
      </c>
      <c r="B1" s="477"/>
      <c r="C1" s="477"/>
      <c r="D1" s="69"/>
    </row>
    <row r="2" spans="1:4" x14ac:dyDescent="0.25">
      <c r="A2" s="478" t="s">
        <v>3056</v>
      </c>
      <c r="B2" s="479"/>
      <c r="C2" s="479"/>
      <c r="D2" s="71"/>
    </row>
    <row r="3" spans="1:4" ht="15.75" thickBot="1" x14ac:dyDescent="0.3">
      <c r="A3" s="480"/>
      <c r="B3" s="481"/>
      <c r="C3" s="481"/>
      <c r="D3" s="482"/>
    </row>
    <row r="4" spans="1:4" x14ac:dyDescent="0.25">
      <c r="A4" s="483" t="s">
        <v>3052</v>
      </c>
      <c r="B4" s="484"/>
      <c r="C4" s="484"/>
      <c r="D4" s="654" t="s">
        <v>2982</v>
      </c>
    </row>
    <row r="5" spans="1:4" ht="28.5" customHeight="1" thickBot="1" x14ac:dyDescent="0.3">
      <c r="A5" s="485"/>
      <c r="B5" s="486"/>
      <c r="C5" s="486"/>
      <c r="D5" s="691"/>
    </row>
    <row r="6" spans="1:4" ht="15.75" thickBot="1" x14ac:dyDescent="0.3">
      <c r="A6" s="84" t="s">
        <v>2682</v>
      </c>
      <c r="B6" s="88"/>
      <c r="C6" s="103" t="s">
        <v>11</v>
      </c>
      <c r="D6" s="22"/>
    </row>
    <row r="7" spans="1:4" ht="41.25" customHeight="1" thickBot="1" x14ac:dyDescent="0.3">
      <c r="A7" s="688" t="s">
        <v>3058</v>
      </c>
      <c r="B7" s="689"/>
      <c r="C7" s="690"/>
      <c r="D7" s="6" t="s">
        <v>66</v>
      </c>
    </row>
    <row r="8" spans="1:4" x14ac:dyDescent="0.25">
      <c r="A8" s="677" t="s">
        <v>640</v>
      </c>
      <c r="B8" s="678"/>
      <c r="C8" s="678"/>
      <c r="D8" s="679"/>
    </row>
    <row r="9" spans="1:4" ht="15" customHeight="1" x14ac:dyDescent="0.25">
      <c r="A9" s="677" t="s">
        <v>2684</v>
      </c>
      <c r="B9" s="678"/>
      <c r="C9" s="678"/>
      <c r="D9" s="679"/>
    </row>
    <row r="10" spans="1:4" x14ac:dyDescent="0.25">
      <c r="A10" s="677" t="s">
        <v>2685</v>
      </c>
      <c r="B10" s="678"/>
      <c r="C10" s="678"/>
      <c r="D10" s="679"/>
    </row>
    <row r="11" spans="1:4" x14ac:dyDescent="0.25">
      <c r="A11" s="677" t="s">
        <v>2686</v>
      </c>
      <c r="B11" s="678"/>
      <c r="C11" s="678"/>
      <c r="D11" s="679"/>
    </row>
    <row r="12" spans="1:4" x14ac:dyDescent="0.25">
      <c r="A12" s="677" t="s">
        <v>2687</v>
      </c>
      <c r="B12" s="678"/>
      <c r="C12" s="678"/>
      <c r="D12" s="679"/>
    </row>
    <row r="13" spans="1:4" ht="15.75" thickBot="1" x14ac:dyDescent="0.3">
      <c r="A13" s="680" t="s">
        <v>2688</v>
      </c>
      <c r="B13" s="681"/>
      <c r="C13" s="681"/>
      <c r="D13" s="682"/>
    </row>
  </sheetData>
  <mergeCells count="12">
    <mergeCell ref="A1:C1"/>
    <mergeCell ref="A2:C2"/>
    <mergeCell ref="A4:C5"/>
    <mergeCell ref="D4:D5"/>
    <mergeCell ref="A7:C7"/>
    <mergeCell ref="A3:D3"/>
    <mergeCell ref="A11:D11"/>
    <mergeCell ref="A12:D12"/>
    <mergeCell ref="A13:D13"/>
    <mergeCell ref="A8:D8"/>
    <mergeCell ref="A9:D9"/>
    <mergeCell ref="A10:D10"/>
  </mergeCells>
  <pageMargins left="0.7" right="0.7" top="0.78740157499999996" bottom="0.78740157499999996"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D23"/>
  <sheetViews>
    <sheetView showGridLines="0" zoomScale="80" zoomScaleNormal="80" workbookViewId="0">
      <selection activeCell="C6" sqref="C6:D6"/>
    </sheetView>
  </sheetViews>
  <sheetFormatPr defaultRowHeight="15" x14ac:dyDescent="0.25"/>
  <cols>
    <col min="1" max="1" width="9.140625" customWidth="1"/>
    <col min="2" max="2" width="107.28515625" customWidth="1"/>
    <col min="3" max="3" width="74.42578125" customWidth="1"/>
    <col min="4" max="4" width="49.42578125" customWidth="1"/>
    <col min="5" max="5" width="5.85546875" customWidth="1"/>
  </cols>
  <sheetData>
    <row r="1" spans="1:4" x14ac:dyDescent="0.25">
      <c r="A1" s="80" t="s">
        <v>3059</v>
      </c>
      <c r="B1" s="81"/>
      <c r="C1" s="68"/>
      <c r="D1" s="69"/>
    </row>
    <row r="2" spans="1:4" x14ac:dyDescent="0.25">
      <c r="A2" s="82" t="s">
        <v>7</v>
      </c>
      <c r="B2" s="83"/>
      <c r="C2" s="65"/>
      <c r="D2" s="71"/>
    </row>
    <row r="3" spans="1:4" ht="15.75" thickBot="1" x14ac:dyDescent="0.3">
      <c r="A3" s="480"/>
      <c r="B3" s="481"/>
      <c r="C3" s="481"/>
      <c r="D3" s="482"/>
    </row>
    <row r="4" spans="1:4" ht="20.100000000000001" customHeight="1" x14ac:dyDescent="0.25">
      <c r="A4" s="483" t="s">
        <v>7</v>
      </c>
      <c r="B4" s="484"/>
      <c r="C4" s="645"/>
      <c r="D4" s="692"/>
    </row>
    <row r="5" spans="1:4" ht="27.75" customHeight="1" thickBot="1" x14ac:dyDescent="0.3">
      <c r="A5" s="693" t="s">
        <v>3060</v>
      </c>
      <c r="B5" s="694"/>
      <c r="C5" s="695"/>
      <c r="D5" s="696"/>
    </row>
    <row r="6" spans="1:4" ht="15" customHeight="1" thickBot="1" x14ac:dyDescent="0.3">
      <c r="A6" s="601" t="s">
        <v>2682</v>
      </c>
      <c r="B6" s="701"/>
      <c r="C6" s="704" t="str">
        <f>Obsah!C4</f>
        <v>(31.3.2025)</v>
      </c>
      <c r="D6" s="705"/>
    </row>
    <row r="7" spans="1:4" ht="16.5" customHeight="1" thickBot="1" x14ac:dyDescent="0.3">
      <c r="A7" s="702" t="s">
        <v>2689</v>
      </c>
      <c r="B7" s="25" t="s">
        <v>71</v>
      </c>
      <c r="C7" s="24" t="s">
        <v>70</v>
      </c>
      <c r="D7" s="24" t="s">
        <v>69</v>
      </c>
    </row>
    <row r="8" spans="1:4" ht="32.25" customHeight="1" thickBot="1" x14ac:dyDescent="0.3">
      <c r="A8" s="703"/>
      <c r="B8" s="146" t="s">
        <v>68</v>
      </c>
      <c r="C8" s="42" t="s">
        <v>626</v>
      </c>
      <c r="D8" s="23" t="s">
        <v>67</v>
      </c>
    </row>
    <row r="9" spans="1:4" ht="33" customHeight="1" x14ac:dyDescent="0.25">
      <c r="A9" s="697">
        <v>1</v>
      </c>
      <c r="B9" s="699" t="s">
        <v>2723</v>
      </c>
      <c r="C9" s="706" t="s">
        <v>3316</v>
      </c>
      <c r="D9" s="699" t="s">
        <v>3314</v>
      </c>
    </row>
    <row r="10" spans="1:4" ht="83.25" customHeight="1" thickBot="1" x14ac:dyDescent="0.3">
      <c r="A10" s="698"/>
      <c r="B10" s="700"/>
      <c r="C10" s="707"/>
      <c r="D10" s="700"/>
    </row>
    <row r="11" spans="1:4" ht="15.75" thickBot="1" x14ac:dyDescent="0.3">
      <c r="A11" s="122">
        <f>A9+1</f>
        <v>2</v>
      </c>
      <c r="B11" s="123" t="s">
        <v>2726</v>
      </c>
      <c r="C11" s="120"/>
      <c r="D11" s="124"/>
    </row>
    <row r="12" spans="1:4" x14ac:dyDescent="0.25">
      <c r="A12" s="122">
        <v>3</v>
      </c>
      <c r="B12" s="123" t="s">
        <v>2728</v>
      </c>
      <c r="C12" s="120" t="s">
        <v>2724</v>
      </c>
      <c r="D12" s="124"/>
    </row>
    <row r="13" spans="1:4" x14ac:dyDescent="0.25">
      <c r="A13" s="122">
        <f t="shared" ref="A13:A21" si="0">A12+1</f>
        <v>4</v>
      </c>
      <c r="B13" s="123" t="s">
        <v>2730</v>
      </c>
      <c r="C13" s="121" t="s">
        <v>2725</v>
      </c>
      <c r="D13" s="124"/>
    </row>
    <row r="14" spans="1:4" ht="63.75" x14ac:dyDescent="0.25">
      <c r="A14" s="147">
        <f t="shared" si="0"/>
        <v>5</v>
      </c>
      <c r="B14" s="123" t="s">
        <v>2732</v>
      </c>
      <c r="C14" s="124" t="s">
        <v>2727</v>
      </c>
      <c r="D14" s="124"/>
    </row>
    <row r="15" spans="1:4" ht="44.25" customHeight="1" x14ac:dyDescent="0.25">
      <c r="A15" s="122">
        <f t="shared" si="0"/>
        <v>6</v>
      </c>
      <c r="B15" s="123" t="s">
        <v>2734</v>
      </c>
      <c r="C15" s="124" t="s">
        <v>2729</v>
      </c>
      <c r="D15" s="124"/>
    </row>
    <row r="16" spans="1:4" x14ac:dyDescent="0.25">
      <c r="A16" s="122">
        <f t="shared" si="0"/>
        <v>7</v>
      </c>
      <c r="B16" s="123" t="s">
        <v>2736</v>
      </c>
      <c r="C16" s="124" t="s">
        <v>2731</v>
      </c>
      <c r="D16" s="124"/>
    </row>
    <row r="17" spans="1:4" x14ac:dyDescent="0.25">
      <c r="A17" s="122">
        <f t="shared" si="0"/>
        <v>8</v>
      </c>
      <c r="B17" s="123" t="s">
        <v>2738</v>
      </c>
      <c r="C17" s="124" t="s">
        <v>2733</v>
      </c>
      <c r="D17" s="124"/>
    </row>
    <row r="18" spans="1:4" x14ac:dyDescent="0.25">
      <c r="A18" s="122">
        <f t="shared" si="0"/>
        <v>9</v>
      </c>
      <c r="B18" s="123" t="s">
        <v>2740</v>
      </c>
      <c r="C18" s="124" t="s">
        <v>2735</v>
      </c>
      <c r="D18" s="124"/>
    </row>
    <row r="19" spans="1:4" ht="38.25" x14ac:dyDescent="0.25">
      <c r="A19" s="122">
        <f t="shared" si="0"/>
        <v>10</v>
      </c>
      <c r="B19" s="123" t="s">
        <v>2742</v>
      </c>
      <c r="C19" s="124" t="s">
        <v>2737</v>
      </c>
      <c r="D19" s="124"/>
    </row>
    <row r="20" spans="1:4" x14ac:dyDescent="0.25">
      <c r="A20" s="122">
        <f>A19+1</f>
        <v>11</v>
      </c>
      <c r="B20" s="123" t="s">
        <v>2743</v>
      </c>
      <c r="C20" s="124" t="s">
        <v>2739</v>
      </c>
      <c r="D20" s="124"/>
    </row>
    <row r="21" spans="1:4" ht="387.75" customHeight="1" x14ac:dyDescent="0.25">
      <c r="A21" s="122">
        <f t="shared" si="0"/>
        <v>12</v>
      </c>
      <c r="B21" s="123" t="s">
        <v>2744</v>
      </c>
      <c r="C21" s="124" t="s">
        <v>2741</v>
      </c>
      <c r="D21" s="124"/>
    </row>
    <row r="22" spans="1:4" x14ac:dyDescent="0.25">
      <c r="C22" s="125"/>
    </row>
    <row r="23" spans="1:4" x14ac:dyDescent="0.25">
      <c r="A23" s="125"/>
      <c r="B23" s="126" t="s">
        <v>2745</v>
      </c>
      <c r="C23" s="125"/>
      <c r="D23" s="125"/>
    </row>
  </sheetData>
  <dataConsolidate topLabels="1"/>
  <mergeCells count="10">
    <mergeCell ref="A3:D3"/>
    <mergeCell ref="A4:D4"/>
    <mergeCell ref="A5:D5"/>
    <mergeCell ref="A9:A10"/>
    <mergeCell ref="B9:B10"/>
    <mergeCell ref="D9:D10"/>
    <mergeCell ref="A6:B6"/>
    <mergeCell ref="A7:A8"/>
    <mergeCell ref="C6:D6"/>
    <mergeCell ref="C9:C10"/>
  </mergeCells>
  <pageMargins left="0.7" right="0.7" top="0.78740157499999996" bottom="0.78740157499999996"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16</vt:i4>
      </vt:variant>
    </vt:vector>
  </HeadingPairs>
  <TitlesOfParts>
    <vt:vector size="16" baseType="lpstr">
      <vt:lpstr>Obsah</vt:lpstr>
      <vt:lpstr>Část 1</vt:lpstr>
      <vt:lpstr>Část 1a</vt:lpstr>
      <vt:lpstr>Část 1b</vt:lpstr>
      <vt:lpstr>Část 2</vt:lpstr>
      <vt:lpstr>Část 3</vt:lpstr>
      <vt:lpstr>Část 3a</vt:lpstr>
      <vt:lpstr>Část 3b</vt:lpstr>
      <vt:lpstr>Část 4</vt:lpstr>
      <vt:lpstr>Část 5</vt:lpstr>
      <vt:lpstr>Část 5a</vt:lpstr>
      <vt:lpstr>Část 6</vt:lpstr>
      <vt:lpstr>Část 7</vt:lpstr>
      <vt:lpstr>Číselník 1</vt:lpstr>
      <vt:lpstr>Číselník 2</vt:lpstr>
      <vt:lpstr>hk_derivaty</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Bartáková Vladimíra</cp:lastModifiedBy>
  <cp:lastPrinted>2025-04-24T11:44:55Z</cp:lastPrinted>
  <dcterms:created xsi:type="dcterms:W3CDTF">2014-02-19T07:52:39Z</dcterms:created>
  <dcterms:modified xsi:type="dcterms:W3CDTF">2025-04-28T07:15:45Z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